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3" documentId="8_{9C45A137-EE51-4FFD-A8D2-6D2C421C8A09}" xr6:coauthVersionLast="47" xr6:coauthVersionMax="47" xr10:uidLastSave="{EAC990B3-1735-409B-A4C7-03429E08C36D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" l="1"/>
  <c r="P23" i="1"/>
  <c r="P3" i="1" l="1"/>
  <c r="O3" i="1" s="1"/>
  <c r="N3" i="1" s="1"/>
  <c r="M3" i="1" s="1"/>
  <c r="L3" i="1" s="1"/>
  <c r="K3" i="1" s="1"/>
  <c r="J3" i="1" s="1"/>
  <c r="P4" i="1"/>
  <c r="O4" i="1" s="1"/>
  <c r="N4" i="1" s="1"/>
  <c r="M4" i="1" s="1"/>
  <c r="L4" i="1" s="1"/>
  <c r="K4" i="1" s="1"/>
  <c r="J4" i="1" s="1"/>
  <c r="I4" i="1" s="1"/>
  <c r="O7" i="1"/>
  <c r="P8" i="1"/>
  <c r="O8" i="1" s="1"/>
  <c r="N8" i="1" s="1"/>
  <c r="M8" i="1" s="1"/>
  <c r="L8" i="1" s="1"/>
  <c r="K8" i="1" s="1"/>
  <c r="J8" i="1" s="1"/>
  <c r="P9" i="1"/>
  <c r="O9" i="1" s="1"/>
  <c r="N9" i="1" s="1"/>
  <c r="M9" i="1" s="1"/>
  <c r="L9" i="1" s="1"/>
  <c r="K9" i="1" s="1"/>
  <c r="J9" i="1" s="1"/>
  <c r="P10" i="1"/>
  <c r="O10" i="1" s="1"/>
  <c r="N10" i="1" s="1"/>
  <c r="M10" i="1" s="1"/>
  <c r="L10" i="1" s="1"/>
  <c r="K10" i="1" s="1"/>
  <c r="J10" i="1" s="1"/>
  <c r="P11" i="1"/>
  <c r="O11" i="1" s="1"/>
  <c r="N11" i="1" s="1"/>
  <c r="M11" i="1" s="1"/>
  <c r="L11" i="1" s="1"/>
  <c r="K11" i="1" s="1"/>
  <c r="J11" i="1" s="1"/>
  <c r="P12" i="1"/>
  <c r="O12" i="1" s="1"/>
  <c r="N12" i="1" s="1"/>
  <c r="M12" i="1" s="1"/>
  <c r="L12" i="1" s="1"/>
  <c r="K12" i="1" s="1"/>
  <c r="J12" i="1" s="1"/>
  <c r="P14" i="1"/>
  <c r="O14" i="1" s="1"/>
  <c r="N14" i="1" s="1"/>
  <c r="M14" i="1" s="1"/>
  <c r="P15" i="1"/>
  <c r="O15" i="1" s="1"/>
  <c r="N15" i="1" s="1"/>
  <c r="M15" i="1" s="1"/>
  <c r="L15" i="1" s="1"/>
  <c r="K15" i="1" s="1"/>
  <c r="J15" i="1" s="1"/>
  <c r="P17" i="1"/>
  <c r="O17" i="1" s="1"/>
  <c r="N17" i="1" s="1"/>
  <c r="M17" i="1" s="1"/>
  <c r="L17" i="1" s="1"/>
  <c r="K17" i="1" s="1"/>
  <c r="J17" i="1" s="1"/>
  <c r="P18" i="1"/>
  <c r="O18" i="1" s="1"/>
  <c r="N18" i="1" s="1"/>
  <c r="M18" i="1" s="1"/>
  <c r="L18" i="1" s="1"/>
  <c r="K18" i="1" s="1"/>
  <c r="J18" i="1" s="1"/>
  <c r="P19" i="1"/>
  <c r="O19" i="1" s="1"/>
  <c r="N19" i="1" s="1"/>
  <c r="M19" i="1" s="1"/>
  <c r="L19" i="1" s="1"/>
  <c r="K19" i="1" s="1"/>
  <c r="J19" i="1" s="1"/>
  <c r="P20" i="1"/>
  <c r="O20" i="1" s="1"/>
  <c r="N20" i="1" s="1"/>
  <c r="M20" i="1" s="1"/>
  <c r="L20" i="1" s="1"/>
  <c r="K20" i="1" s="1"/>
  <c r="J20" i="1" s="1"/>
  <c r="P21" i="1"/>
  <c r="O21" i="1" s="1"/>
  <c r="N21" i="1" s="1"/>
  <c r="M21" i="1" s="1"/>
  <c r="L21" i="1" s="1"/>
  <c r="K21" i="1" s="1"/>
  <c r="J21" i="1" s="1"/>
  <c r="P22" i="1"/>
  <c r="O22" i="1" s="1"/>
  <c r="P24" i="1"/>
  <c r="O24" i="1" s="1"/>
  <c r="N24" i="1" s="1"/>
  <c r="M24" i="1" s="1"/>
  <c r="L24" i="1" s="1"/>
  <c r="K24" i="1" s="1"/>
  <c r="J24" i="1" s="1"/>
  <c r="P27" i="1"/>
  <c r="O27" i="1" s="1"/>
  <c r="N27" i="1" s="1"/>
  <c r="M27" i="1" s="1"/>
  <c r="L27" i="1" s="1"/>
  <c r="K27" i="1" s="1"/>
  <c r="J27" i="1" s="1"/>
  <c r="P28" i="1"/>
  <c r="O28" i="1" s="1"/>
  <c r="N28" i="1" s="1"/>
  <c r="M28" i="1" s="1"/>
  <c r="L28" i="1" s="1"/>
  <c r="K28" i="1" s="1"/>
  <c r="J28" i="1" s="1"/>
  <c r="P2" i="1"/>
  <c r="O2" i="1" s="1"/>
  <c r="N2" i="1" s="1"/>
  <c r="M2" i="1" s="1"/>
  <c r="L2" i="1" s="1"/>
  <c r="K2" i="1" s="1"/>
  <c r="J2" i="1" s="1"/>
  <c r="R6" i="1" l="1"/>
  <c r="S6" i="1" s="1"/>
  <c r="T6" i="1"/>
  <c r="Q6" i="1" l="1"/>
  <c r="P6" i="1" s="1"/>
  <c r="O6" i="1" s="1"/>
  <c r="N6" i="1" s="1"/>
  <c r="M6" i="1" s="1"/>
  <c r="L6" i="1" s="1"/>
  <c r="K6" i="1" s="1"/>
  <c r="J6" i="1" s="1"/>
  <c r="S14" i="1"/>
  <c r="S12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W25" i="1"/>
  <c r="V25" i="1"/>
  <c r="U25" i="1"/>
  <c r="T25" i="1"/>
  <c r="S25" i="1"/>
  <c r="R25" i="1" s="1"/>
  <c r="Q25" i="1" s="1"/>
  <c r="W24" i="1"/>
  <c r="V24" i="1"/>
  <c r="U24" i="1"/>
  <c r="T24" i="1"/>
  <c r="S24" i="1"/>
  <c r="W22" i="1"/>
  <c r="W23" i="1" s="1"/>
  <c r="V22" i="1"/>
  <c r="V23" i="1" s="1"/>
  <c r="U22" i="1"/>
  <c r="W21" i="1"/>
  <c r="V21" i="1"/>
  <c r="U21" i="1"/>
  <c r="T21" i="1"/>
  <c r="S21" i="1"/>
  <c r="W20" i="1"/>
  <c r="V20" i="1"/>
  <c r="U20" i="1"/>
  <c r="T20" i="1"/>
  <c r="S20" i="1"/>
  <c r="W19" i="1"/>
  <c r="V19" i="1"/>
  <c r="U19" i="1"/>
  <c r="T19" i="1"/>
  <c r="S19" i="1"/>
  <c r="W18" i="1"/>
  <c r="V18" i="1"/>
  <c r="U18" i="1"/>
  <c r="T18" i="1"/>
  <c r="S18" i="1"/>
  <c r="W17" i="1"/>
  <c r="V17" i="1"/>
  <c r="U17" i="1"/>
  <c r="T17" i="1"/>
  <c r="S17" i="1"/>
  <c r="W16" i="1"/>
  <c r="V16" i="1"/>
  <c r="U16" i="1"/>
  <c r="T16" i="1"/>
  <c r="S16" i="1"/>
  <c r="R16" i="1" s="1"/>
  <c r="Q16" i="1" s="1"/>
  <c r="P16" i="1" s="1"/>
  <c r="O16" i="1" s="1"/>
  <c r="N16" i="1" s="1"/>
  <c r="M16" i="1" s="1"/>
  <c r="L16" i="1" s="1"/>
  <c r="K16" i="1" s="1"/>
  <c r="J16" i="1" s="1"/>
  <c r="W15" i="1"/>
  <c r="V15" i="1"/>
  <c r="U15" i="1"/>
  <c r="T15" i="1"/>
  <c r="S15" i="1"/>
  <c r="W14" i="1"/>
  <c r="V14" i="1"/>
  <c r="U14" i="1"/>
  <c r="T14" i="1"/>
  <c r="W13" i="1"/>
  <c r="V13" i="1"/>
  <c r="U13" i="1"/>
  <c r="T13" i="1"/>
  <c r="S13" i="1"/>
  <c r="W12" i="1"/>
  <c r="V12" i="1"/>
  <c r="U12" i="1"/>
  <c r="T12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W6" i="1"/>
  <c r="V6" i="1"/>
  <c r="U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  <c r="W2" i="1"/>
  <c r="V2" i="1"/>
  <c r="U2" i="1"/>
  <c r="T2" i="1"/>
  <c r="S2" i="1"/>
  <c r="V1" i="1"/>
  <c r="U1" i="1"/>
  <c r="T1" i="1"/>
  <c r="S1" i="1"/>
  <c r="T22" i="1" l="1"/>
  <c r="U23" i="1"/>
  <c r="Q13" i="1"/>
  <c r="P13" i="1" s="1"/>
  <c r="O13" i="1" s="1"/>
  <c r="N13" i="1" s="1"/>
  <c r="M13" i="1" s="1"/>
  <c r="L13" i="1" s="1"/>
  <c r="K13" i="1" s="1"/>
  <c r="J13" i="1" s="1"/>
  <c r="R13" i="1"/>
  <c r="Q26" i="1"/>
  <c r="P26" i="1" s="1"/>
  <c r="O26" i="1" s="1"/>
  <c r="N26" i="1" s="1"/>
  <c r="M26" i="1" s="1"/>
  <c r="L26" i="1" s="1"/>
  <c r="K26" i="1" s="1"/>
  <c r="J26" i="1" s="1"/>
  <c r="R26" i="1"/>
  <c r="T23" i="1" l="1"/>
  <c r="S22" i="1"/>
  <c r="S23" i="1" s="1"/>
</calcChain>
</file>

<file path=xl/sharedStrings.xml><?xml version="1.0" encoding="utf-8"?>
<sst xmlns="http://schemas.openxmlformats.org/spreadsheetml/2006/main" count="47" uniqueCount="47">
  <si>
    <t>Member State</t>
  </si>
  <si>
    <t>1st July – 31st December 2018</t>
  </si>
  <si>
    <t>AUSTRIA</t>
  </si>
  <si>
    <t>BELGIUM</t>
  </si>
  <si>
    <t>CROATIA</t>
  </si>
  <si>
    <t>CYPRUS</t>
  </si>
  <si>
    <t>ESTONIA</t>
  </si>
  <si>
    <t>FINLAND</t>
  </si>
  <si>
    <t>FRANCE</t>
  </si>
  <si>
    <t>GERMANY</t>
  </si>
  <si>
    <t>GREECE</t>
  </si>
  <si>
    <t>IRELAND</t>
  </si>
  <si>
    <t>ITALY</t>
  </si>
  <si>
    <t>LATVIA</t>
  </si>
  <si>
    <t>LITHUANIA</t>
  </si>
  <si>
    <t>LUXEMBOURG</t>
  </si>
  <si>
    <t>MALTA</t>
  </si>
  <si>
    <t>NETHERLANDS</t>
  </si>
  <si>
    <t>PORTUGAL</t>
  </si>
  <si>
    <t>SLOVAKIA</t>
  </si>
  <si>
    <t>SLOVENIA</t>
  </si>
  <si>
    <t>SPAIN</t>
  </si>
  <si>
    <t xml:space="preserve">1st July-31st dec. 2019 </t>
  </si>
  <si>
    <t xml:space="preserve">1st Jan – 30 June 2019 </t>
  </si>
  <si>
    <t>01-01-2020 - 30 06 2020</t>
  </si>
  <si>
    <t>01-07-2020 - 31 12 2020</t>
  </si>
  <si>
    <t>1st Jan 21 30 Jun 21</t>
  </si>
  <si>
    <t>01 jul 21 31 dec 21</t>
  </si>
  <si>
    <t>1july 22 31 dec 2022</t>
  </si>
  <si>
    <t>1 jan 23 30 jun 23</t>
  </si>
  <si>
    <t>DENMARK*</t>
  </si>
  <si>
    <t>HUNGARY*</t>
  </si>
  <si>
    <t>ROMANIA*</t>
  </si>
  <si>
    <t>SWEDEN*</t>
  </si>
  <si>
    <r>
      <t xml:space="preserve">POLAND </t>
    </r>
    <r>
      <rPr>
        <b/>
        <sz val="9"/>
        <color rgb="FF00B050"/>
        <rFont val="Calibri"/>
        <family val="2"/>
        <scheme val="minor"/>
      </rPr>
      <t>(health sector)*</t>
    </r>
  </si>
  <si>
    <r>
      <t xml:space="preserve">POLAND (other sectors </t>
    </r>
    <r>
      <rPr>
        <b/>
        <sz val="9"/>
        <color rgb="FF00B050"/>
        <rFont val="Calibri"/>
        <family val="2"/>
        <scheme val="minor"/>
      </rPr>
      <t>)*</t>
    </r>
  </si>
  <si>
    <t>CZECHIA *</t>
  </si>
  <si>
    <t xml:space="preserve">*= Member State where euro is not the national currency </t>
  </si>
  <si>
    <t>1 july 31 dec 2023</t>
  </si>
  <si>
    <t>1 jan 30 jun 2024</t>
  </si>
  <si>
    <t>1 jan 22 30 jun 2022</t>
  </si>
  <si>
    <t>1 july 31 dec 2024</t>
  </si>
  <si>
    <t>1 jan 30 jun 2025</t>
  </si>
  <si>
    <t>1jul - 31 dec 2025</t>
  </si>
  <si>
    <t>1 jan - 30 jun 2026</t>
  </si>
  <si>
    <t>BULGARIA</t>
  </si>
  <si>
    <t>1 jul - 31 dec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</si>
</sst>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6" fillId="0" borderId="0" xfId="0" applyFont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/>
    </xf>
    <xf numFmtId="0" fontId="0" fillId="7" borderId="0" xfId="0" applyFill="1"/>
    <xf numFmtId="10" fontId="11" fillId="0" borderId="3" xfId="0" applyNumberFormat="1" applyFont="1" applyFill="1" applyBorder="1" applyAlignment="1">
      <alignment horizontal="center"/>
    </xf>
    <xf numFmtId="10" fontId="11" fillId="3" borderId="3" xfId="0" applyNumberFormat="1" applyFont="1" applyFill="1" applyBorder="1" applyAlignment="1">
      <alignment horizontal="center"/>
    </xf>
    <xf numFmtId="10" fontId="12" fillId="3" borderId="2" xfId="0" applyNumberFormat="1" applyFont="1" applyFill="1" applyBorder="1" applyAlignment="1">
      <alignment horizontal="center"/>
    </xf>
    <xf numFmtId="10" fontId="12" fillId="3" borderId="1" xfId="0" applyNumberFormat="1" applyFont="1" applyFill="1" applyBorder="1" applyAlignment="1">
      <alignment horizontal="center"/>
    </xf>
    <xf numFmtId="10" fontId="13" fillId="0" borderId="1" xfId="1" applyNumberFormat="1" applyFont="1" applyFill="1" applyBorder="1" applyAlignment="1" applyProtection="1">
      <alignment horizontal="center" vertical="center"/>
      <protection locked="0"/>
    </xf>
    <xf numFmtId="10" fontId="13" fillId="0" borderId="1" xfId="1" applyNumberFormat="1" applyFont="1" applyFill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10" fontId="13" fillId="0" borderId="2" xfId="1" applyNumberFormat="1" applyFont="1" applyFill="1" applyBorder="1" applyAlignment="1" applyProtection="1">
      <alignment horizontal="center" vertical="center"/>
      <protection locked="0"/>
    </xf>
    <xf numFmtId="10" fontId="14" fillId="5" borderId="3" xfId="3" applyNumberFormat="1" applyFont="1" applyBorder="1" applyAlignment="1">
      <alignment horizontal="center"/>
    </xf>
    <xf numFmtId="10" fontId="12" fillId="0" borderId="2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/>
    </xf>
    <xf numFmtId="10" fontId="12" fillId="0" borderId="1" xfId="0" applyNumberFormat="1" applyFont="1" applyFill="1" applyBorder="1" applyAlignment="1">
      <alignment horizont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/>
    <xf numFmtId="0" fontId="3" fillId="0" borderId="5" xfId="0" applyFont="1" applyBorder="1"/>
    <xf numFmtId="0" fontId="3" fillId="0" borderId="5" xfId="0" applyFont="1" applyFill="1" applyBorder="1"/>
    <xf numFmtId="10" fontId="11" fillId="0" borderId="7" xfId="0" applyNumberFormat="1" applyFont="1" applyFill="1" applyBorder="1" applyAlignment="1">
      <alignment horizontal="center"/>
    </xf>
    <xf numFmtId="10" fontId="11" fillId="3" borderId="7" xfId="0" applyNumberFormat="1" applyFont="1" applyFill="1" applyBorder="1" applyAlignment="1">
      <alignment horizontal="center"/>
    </xf>
    <xf numFmtId="10" fontId="12" fillId="3" borderId="8" xfId="0" applyNumberFormat="1" applyFont="1" applyFill="1" applyBorder="1" applyAlignment="1">
      <alignment horizontal="center"/>
    </xf>
    <xf numFmtId="10" fontId="12" fillId="3" borderId="9" xfId="0" applyNumberFormat="1" applyFont="1" applyFill="1" applyBorder="1" applyAlignment="1">
      <alignment horizontal="center"/>
    </xf>
    <xf numFmtId="10" fontId="13" fillId="0" borderId="9" xfId="1" applyNumberFormat="1" applyFont="1" applyFill="1" applyBorder="1" applyAlignment="1" applyProtection="1">
      <alignment horizontal="center" vertical="center"/>
      <protection locked="0"/>
    </xf>
    <xf numFmtId="10" fontId="13" fillId="0" borderId="9" xfId="1" applyNumberFormat="1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 wrapText="1"/>
    </xf>
    <xf numFmtId="10" fontId="7" fillId="3" borderId="3" xfId="0" applyNumberFormat="1" applyFont="1" applyFill="1" applyBorder="1" applyAlignment="1">
      <alignment horizontal="center"/>
    </xf>
    <xf numFmtId="10" fontId="7" fillId="3" borderId="3" xfId="4" applyNumberFormat="1" applyFont="1" applyFill="1" applyBorder="1" applyAlignment="1">
      <alignment horizontal="center"/>
    </xf>
    <xf numFmtId="10" fontId="7" fillId="3" borderId="7" xfId="0" applyNumberFormat="1" applyFont="1" applyFill="1" applyBorder="1" applyAlignment="1">
      <alignment horizontal="center"/>
    </xf>
    <xf numFmtId="10" fontId="16" fillId="5" borderId="3" xfId="3" applyNumberFormat="1" applyFont="1" applyBorder="1" applyAlignment="1">
      <alignment horizontal="center"/>
    </xf>
    <xf numFmtId="10" fontId="7" fillId="0" borderId="3" xfId="0" applyNumberFormat="1" applyFont="1" applyFill="1" applyBorder="1" applyAlignment="1">
      <alignment horizontal="center"/>
    </xf>
    <xf numFmtId="10" fontId="15" fillId="0" borderId="3" xfId="4" applyNumberFormat="1" applyFont="1" applyFill="1" applyBorder="1" applyAlignment="1">
      <alignment horizontal="center"/>
    </xf>
    <xf numFmtId="10" fontId="7" fillId="0" borderId="3" xfId="4" applyNumberFormat="1" applyFont="1" applyFill="1" applyBorder="1" applyAlignment="1">
      <alignment horizontal="center"/>
    </xf>
    <xf numFmtId="10" fontId="7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10" fontId="7" fillId="3" borderId="10" xfId="0" applyNumberFormat="1" applyFont="1" applyFill="1" applyBorder="1" applyAlignment="1">
      <alignment horizontal="center"/>
    </xf>
    <xf numFmtId="10" fontId="15" fillId="3" borderId="10" xfId="4" applyNumberFormat="1" applyFont="1" applyFill="1" applyBorder="1" applyAlignment="1">
      <alignment horizontal="center"/>
    </xf>
    <xf numFmtId="10" fontId="7" fillId="3" borderId="11" xfId="0" applyNumberFormat="1" applyFont="1" applyFill="1" applyBorder="1" applyAlignment="1">
      <alignment horizontal="center"/>
    </xf>
    <xf numFmtId="10" fontId="15" fillId="0" borderId="3" xfId="0" applyNumberFormat="1" applyFont="1" applyFill="1" applyBorder="1" applyAlignment="1">
      <alignment horizontal="center"/>
    </xf>
    <xf numFmtId="10" fontId="17" fillId="0" borderId="3" xfId="0" applyNumberFormat="1" applyFont="1" applyFill="1" applyBorder="1" applyAlignment="1">
      <alignment horizontal="center"/>
    </xf>
    <xf numFmtId="10" fontId="15" fillId="0" borderId="7" xfId="0" applyNumberFormat="1" applyFont="1" applyFill="1" applyBorder="1" applyAlignment="1">
      <alignment horizontal="center"/>
    </xf>
    <xf numFmtId="0" fontId="5" fillId="4" borderId="15" xfId="2" applyFont="1" applyFill="1" applyBorder="1" applyAlignment="1">
      <alignment horizontal="center" vertical="center" wrapText="1"/>
    </xf>
    <xf numFmtId="0" fontId="18" fillId="8" borderId="5" xfId="0" applyFont="1" applyFill="1" applyBorder="1"/>
    <xf numFmtId="10" fontId="15" fillId="0" borderId="18" xfId="0" applyNumberFormat="1" applyFont="1" applyFill="1" applyBorder="1" applyAlignment="1">
      <alignment horizontal="center"/>
    </xf>
    <xf numFmtId="10" fontId="17" fillId="0" borderId="18" xfId="0" applyNumberFormat="1" applyFont="1" applyFill="1" applyBorder="1" applyAlignment="1">
      <alignment horizontal="center"/>
    </xf>
    <xf numFmtId="10" fontId="7" fillId="0" borderId="18" xfId="4" applyNumberFormat="1" applyFont="1" applyFill="1" applyBorder="1" applyAlignment="1">
      <alignment horizontal="center"/>
    </xf>
    <xf numFmtId="10" fontId="7" fillId="0" borderId="18" xfId="0" applyNumberFormat="1" applyFont="1" applyFill="1" applyBorder="1" applyAlignment="1">
      <alignment horizontal="center"/>
    </xf>
    <xf numFmtId="10" fontId="17" fillId="0" borderId="11" xfId="0" applyNumberFormat="1" applyFont="1" applyFill="1" applyBorder="1" applyAlignment="1">
      <alignment horizontal="center"/>
    </xf>
    <xf numFmtId="10" fontId="7" fillId="0" borderId="19" xfId="0" applyNumberFormat="1" applyFont="1" applyFill="1" applyBorder="1" applyAlignment="1">
      <alignment horizontal="center"/>
    </xf>
    <xf numFmtId="10" fontId="15" fillId="0" borderId="19" xfId="0" applyNumberFormat="1" applyFont="1" applyFill="1" applyBorder="1" applyAlignment="1">
      <alignment horizontal="center"/>
    </xf>
    <xf numFmtId="10" fontId="15" fillId="0" borderId="19" xfId="4" applyNumberFormat="1" applyFont="1" applyFill="1" applyBorder="1" applyAlignment="1">
      <alignment horizontal="center"/>
    </xf>
    <xf numFmtId="10" fontId="15" fillId="0" borderId="20" xfId="0" applyNumberFormat="1" applyFont="1" applyFill="1" applyBorder="1" applyAlignment="1">
      <alignment horizontal="center"/>
    </xf>
    <xf numFmtId="10" fontId="17" fillId="0" borderId="17" xfId="0" applyNumberFormat="1" applyFont="1" applyFill="1" applyBorder="1" applyAlignment="1">
      <alignment horizontal="center"/>
    </xf>
    <xf numFmtId="10" fontId="17" fillId="0" borderId="7" xfId="0" applyNumberFormat="1" applyFont="1" applyFill="1" applyBorder="1" applyAlignment="1">
      <alignment horizontal="center"/>
    </xf>
    <xf numFmtId="0" fontId="18" fillId="9" borderId="5" xfId="0" applyFont="1" applyFill="1" applyBorder="1"/>
    <xf numFmtId="0" fontId="18" fillId="9" borderId="6" xfId="0" applyFont="1" applyFill="1" applyBorder="1"/>
    <xf numFmtId="10" fontId="15" fillId="0" borderId="13" xfId="0" applyNumberFormat="1" applyFont="1" applyFill="1" applyBorder="1" applyAlignment="1">
      <alignment horizontal="center"/>
    </xf>
    <xf numFmtId="10" fontId="15" fillId="0" borderId="13" xfId="4" applyNumberFormat="1" applyFont="1" applyFill="1" applyBorder="1" applyAlignment="1">
      <alignment horizontal="center"/>
    </xf>
    <xf numFmtId="10" fontId="15" fillId="0" borderId="14" xfId="0" applyNumberFormat="1" applyFont="1" applyFill="1" applyBorder="1" applyAlignment="1">
      <alignment horizontal="center"/>
    </xf>
    <xf numFmtId="0" fontId="21" fillId="7" borderId="0" xfId="0" applyFont="1" applyFill="1"/>
    <xf numFmtId="10" fontId="7" fillId="7" borderId="22" xfId="0" applyNumberFormat="1" applyFont="1" applyFill="1" applyBorder="1"/>
    <xf numFmtId="10" fontId="7" fillId="0" borderId="23" xfId="0" applyNumberFormat="1" applyFont="1" applyFill="1" applyBorder="1" applyAlignment="1">
      <alignment horizontal="center"/>
    </xf>
    <xf numFmtId="10" fontId="15" fillId="0" borderId="24" xfId="0" applyNumberFormat="1" applyFont="1" applyFill="1" applyBorder="1" applyAlignment="1">
      <alignment horizontal="center"/>
    </xf>
    <xf numFmtId="10" fontId="7" fillId="0" borderId="25" xfId="0" applyNumberFormat="1" applyFont="1" applyFill="1" applyBorder="1" applyAlignment="1">
      <alignment horizontal="center"/>
    </xf>
    <xf numFmtId="10" fontId="17" fillId="0" borderId="23" xfId="0" applyNumberFormat="1" applyFont="1" applyFill="1" applyBorder="1" applyAlignment="1">
      <alignment horizontal="center"/>
    </xf>
    <xf numFmtId="10" fontId="17" fillId="3" borderId="26" xfId="0" applyNumberFormat="1" applyFont="1" applyFill="1" applyBorder="1" applyAlignment="1">
      <alignment horizontal="center"/>
    </xf>
    <xf numFmtId="10" fontId="7" fillId="3" borderId="23" xfId="0" applyNumberFormat="1" applyFont="1" applyFill="1" applyBorder="1" applyAlignment="1">
      <alignment horizontal="center"/>
    </xf>
    <xf numFmtId="10" fontId="11" fillId="0" borderId="23" xfId="0" applyNumberFormat="1" applyFont="1" applyFill="1" applyBorder="1" applyAlignment="1">
      <alignment horizontal="center"/>
    </xf>
    <xf numFmtId="10" fontId="11" fillId="3" borderId="23" xfId="0" applyNumberFormat="1" applyFont="1" applyFill="1" applyBorder="1" applyAlignment="1">
      <alignment horizontal="center"/>
    </xf>
    <xf numFmtId="10" fontId="12" fillId="3" borderId="27" xfId="0" applyNumberFormat="1" applyFont="1" applyFill="1" applyBorder="1" applyAlignment="1">
      <alignment horizontal="center"/>
    </xf>
    <xf numFmtId="10" fontId="12" fillId="3" borderId="16" xfId="0" applyNumberFormat="1" applyFont="1" applyFill="1" applyBorder="1" applyAlignment="1">
      <alignment horizontal="center"/>
    </xf>
    <xf numFmtId="10" fontId="13" fillId="0" borderId="16" xfId="1" applyNumberFormat="1" applyFont="1" applyFill="1" applyBorder="1" applyAlignment="1" applyProtection="1">
      <alignment horizontal="center" vertical="center"/>
      <protection locked="0"/>
    </xf>
    <xf numFmtId="10" fontId="13" fillId="0" borderId="16" xfId="1" applyNumberFormat="1" applyFont="1" applyFill="1" applyBorder="1" applyAlignment="1">
      <alignment horizontal="center" vertical="center"/>
    </xf>
    <xf numFmtId="15" fontId="5" fillId="4" borderId="15" xfId="2" applyNumberFormat="1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0" fillId="3" borderId="0" xfId="0" applyFill="1" applyAlignment="1"/>
    <xf numFmtId="10" fontId="3" fillId="3" borderId="22" xfId="0" applyNumberFormat="1" applyFont="1" applyFill="1" applyBorder="1"/>
    <xf numFmtId="9" fontId="7" fillId="3" borderId="21" xfId="0" applyNumberFormat="1" applyFont="1" applyFill="1" applyBorder="1"/>
    <xf numFmtId="0" fontId="21" fillId="3" borderId="0" xfId="0" applyFont="1" applyFill="1"/>
    <xf numFmtId="0" fontId="0" fillId="3" borderId="12" xfId="0" applyFill="1" applyBorder="1"/>
    <xf numFmtId="0" fontId="4" fillId="3" borderId="0" xfId="0" applyFont="1" applyFill="1" applyAlignment="1">
      <alignment horizontal="center"/>
    </xf>
    <xf numFmtId="10" fontId="3" fillId="3" borderId="28" xfId="0" applyNumberFormat="1" applyFont="1" applyFill="1" applyBorder="1"/>
    <xf numFmtId="10" fontId="7" fillId="7" borderId="28" xfId="0" applyNumberFormat="1" applyFont="1" applyFill="1" applyBorder="1"/>
    <xf numFmtId="9" fontId="7" fillId="7" borderId="21" xfId="0" applyNumberFormat="1" applyFont="1" applyFill="1" applyBorder="1"/>
    <xf numFmtId="0" fontId="21" fillId="3" borderId="0" xfId="0" applyFont="1" applyFill="1" applyAlignment="1">
      <alignment horizontal="center"/>
    </xf>
    <xf numFmtId="0" fontId="21" fillId="0" borderId="0" xfId="0" applyFont="1"/>
    <xf numFmtId="0" fontId="0" fillId="3" borderId="0" xfId="0" applyFill="1" applyAlignment="1"/>
    <xf numFmtId="0" fontId="22" fillId="3" borderId="0" xfId="5" applyFill="1" applyAlignment="1">
      <alignment wrapText="1"/>
    </xf>
    <xf numFmtId="0" fontId="0" fillId="3" borderId="0" xfId="0" applyFill="1" applyBorder="1" applyAlignment="1"/>
    <xf numFmtId="0" fontId="0" fillId="0" borderId="0" xfId="0" applyFill="1" applyBorder="1"/>
    <xf numFmtId="0" fontId="0" fillId="3" borderId="0" xfId="0" applyFill="1" applyBorder="1"/>
    <xf numFmtId="0" fontId="21" fillId="3" borderId="0" xfId="0" applyFont="1" applyFill="1" applyBorder="1"/>
    <xf numFmtId="0" fontId="20" fillId="3" borderId="0" xfId="0" applyFont="1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/>
    <xf numFmtId="10" fontId="7" fillId="3" borderId="30" xfId="0" applyNumberFormat="1" applyFont="1" applyFill="1" applyBorder="1"/>
    <xf numFmtId="10" fontId="7" fillId="3" borderId="31" xfId="0" applyNumberFormat="1" applyFont="1" applyFill="1" applyBorder="1"/>
    <xf numFmtId="10" fontId="15" fillId="3" borderId="31" xfId="0" applyNumberFormat="1" applyFont="1" applyFill="1" applyBorder="1"/>
    <xf numFmtId="9" fontId="7" fillId="3" borderId="32" xfId="0" applyNumberFormat="1" applyFont="1" applyFill="1" applyBorder="1"/>
    <xf numFmtId="0" fontId="10" fillId="4" borderId="29" xfId="2" applyFont="1" applyFill="1" applyBorder="1" applyAlignment="1">
      <alignment horizontal="center" vertical="center" wrapText="1"/>
    </xf>
    <xf numFmtId="0" fontId="5" fillId="7" borderId="15" xfId="2" applyFont="1" applyFill="1" applyBorder="1" applyAlignment="1">
      <alignment horizontal="center" vertical="center" wrapText="1"/>
    </xf>
  </cellXfs>
  <cellStyles count="6">
    <cellStyle name="Accent5" xfId="4" builtinId="45"/>
    <cellStyle name="Good" xfId="2" builtinId="26"/>
    <cellStyle name="Hyperlink" xfId="5" builtinId="8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reaa\AppData\Local\Microsoft\Windows\INetCache\Content.Outlook\DQ9YR1I2\UPDATEStatutory%20interest%20rate%20%20for%20late%20payment%20updated%20jan%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1 January 2018-30 June 2018"/>
      <sheetName val="1 July 2017-31 Dec 2017"/>
      <sheetName val="1 January 2017-30 June 2017"/>
      <sheetName val="1 July 2016-31 dec 2016"/>
      <sheetName val="1 January 2016-30 June 2016"/>
      <sheetName val="1 Jul 2015-31 Dec 2015"/>
      <sheetName val="1 Jan 2015 - 30 Jun 2015"/>
      <sheetName val="1 Jul 2014 - 31 Dec 2014"/>
    </sheetNames>
    <sheetDataSet>
      <sheetData sheetId="0" refreshError="1"/>
      <sheetData sheetId="1" refreshError="1">
        <row r="1">
          <cell r="C1" t="str">
            <v>1 January 2018-30 June 2018</v>
          </cell>
        </row>
        <row r="2">
          <cell r="C2">
            <v>8.5800000000000001E-2</v>
          </cell>
        </row>
        <row r="3">
          <cell r="C3">
            <v>0.08</v>
          </cell>
        </row>
        <row r="4">
          <cell r="C4">
            <v>0.1</v>
          </cell>
        </row>
        <row r="5">
          <cell r="C5">
            <v>9.0899999999999995E-2</v>
          </cell>
        </row>
        <row r="6">
          <cell r="C6">
            <v>0.08</v>
          </cell>
        </row>
        <row r="8">
          <cell r="C8">
            <v>8.0500000000000002E-2</v>
          </cell>
        </row>
        <row r="9">
          <cell r="C9">
            <v>0.08</v>
          </cell>
        </row>
        <row r="10">
          <cell r="C10">
            <v>0.08</v>
          </cell>
        </row>
        <row r="12">
          <cell r="C12">
            <v>8.1199999999999994E-2</v>
          </cell>
        </row>
        <row r="13">
          <cell r="C13">
            <v>0.08</v>
          </cell>
        </row>
        <row r="14">
          <cell r="C14">
            <v>8.8999999999999996E-2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0.08</v>
          </cell>
        </row>
        <row r="18">
          <cell r="C18">
            <v>0.08</v>
          </cell>
        </row>
        <row r="19">
          <cell r="C19">
            <v>0.08</v>
          </cell>
        </row>
        <row r="20">
          <cell r="C20">
            <v>0.08</v>
          </cell>
        </row>
        <row r="21">
          <cell r="C21">
            <v>0.08</v>
          </cell>
        </row>
        <row r="23">
          <cell r="C23">
            <v>0.08</v>
          </cell>
        </row>
        <row r="24">
          <cell r="C24">
            <v>9.7500000000000003E-2</v>
          </cell>
        </row>
        <row r="25">
          <cell r="C25">
            <v>0.08</v>
          </cell>
        </row>
        <row r="26">
          <cell r="C26">
            <v>0.08</v>
          </cell>
        </row>
        <row r="27">
          <cell r="C27">
            <v>0.08</v>
          </cell>
        </row>
        <row r="28">
          <cell r="C28">
            <v>7.4999999999999997E-2</v>
          </cell>
        </row>
      </sheetData>
      <sheetData sheetId="2" refreshError="1">
        <row r="1">
          <cell r="C1" t="str">
            <v>1 July 2017-31 December 2017</v>
          </cell>
        </row>
        <row r="2">
          <cell r="C2">
            <v>8.5800000000000001E-2</v>
          </cell>
        </row>
        <row r="3">
          <cell r="C3">
            <v>0.08</v>
          </cell>
        </row>
        <row r="4">
          <cell r="C4">
            <v>0.1</v>
          </cell>
        </row>
        <row r="5">
          <cell r="C5">
            <v>9.4100000000000003E-2</v>
          </cell>
        </row>
        <row r="6">
          <cell r="C6">
            <v>0.08</v>
          </cell>
        </row>
        <row r="7">
          <cell r="C7">
            <v>8.0500000000000002E-2</v>
          </cell>
        </row>
        <row r="8">
          <cell r="C8">
            <v>8.0500000000000002E-2</v>
          </cell>
        </row>
        <row r="9">
          <cell r="C9">
            <v>0.08</v>
          </cell>
        </row>
        <row r="10">
          <cell r="C10">
            <v>0.08</v>
          </cell>
        </row>
        <row r="12">
          <cell r="C12">
            <v>8.1199999999999994E-2</v>
          </cell>
        </row>
        <row r="13">
          <cell r="C13">
            <v>0.08</v>
          </cell>
        </row>
        <row r="14">
          <cell r="C14">
            <v>8.8999999999999996E-2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0.08</v>
          </cell>
        </row>
        <row r="18">
          <cell r="C18">
            <v>0.08</v>
          </cell>
        </row>
        <row r="19">
          <cell r="C19">
            <v>0.08</v>
          </cell>
        </row>
        <row r="20">
          <cell r="C20">
            <v>0.08</v>
          </cell>
        </row>
        <row r="21">
          <cell r="C21">
            <v>0.08</v>
          </cell>
        </row>
        <row r="23">
          <cell r="C23">
            <v>0.08</v>
          </cell>
        </row>
        <row r="24">
          <cell r="C24">
            <v>9.7500000000000003E-2</v>
          </cell>
        </row>
        <row r="25">
          <cell r="C25">
            <v>0.08</v>
          </cell>
        </row>
        <row r="26">
          <cell r="C26">
            <v>0.08</v>
          </cell>
        </row>
        <row r="27">
          <cell r="C27">
            <v>0.08</v>
          </cell>
        </row>
        <row r="28">
          <cell r="C28">
            <v>7.4999999999999997E-2</v>
          </cell>
        </row>
      </sheetData>
      <sheetData sheetId="3" refreshError="1">
        <row r="1">
          <cell r="C1" t="str">
            <v>1 January 2017-30 June 2017</v>
          </cell>
        </row>
        <row r="2">
          <cell r="C2">
            <v>8.5800000000000001E-2</v>
          </cell>
        </row>
        <row r="3">
          <cell r="C3">
            <v>0.08</v>
          </cell>
        </row>
        <row r="4">
          <cell r="C4">
            <v>0.1</v>
          </cell>
        </row>
        <row r="5">
          <cell r="C5">
            <v>9.6799999999999997E-2</v>
          </cell>
        </row>
        <row r="6">
          <cell r="C6">
            <v>0.08</v>
          </cell>
        </row>
        <row r="7">
          <cell r="C7">
            <v>8.0500000000000002E-2</v>
          </cell>
        </row>
        <row r="8">
          <cell r="C8">
            <v>8.0500000000000002E-2</v>
          </cell>
        </row>
        <row r="9">
          <cell r="C9">
            <v>0.08</v>
          </cell>
        </row>
        <row r="10">
          <cell r="C10">
            <v>0.08</v>
          </cell>
        </row>
        <row r="12">
          <cell r="C12">
            <v>8.1199999999999994E-2</v>
          </cell>
        </row>
        <row r="13">
          <cell r="C13">
            <v>0.08</v>
          </cell>
        </row>
        <row r="14">
          <cell r="C14">
            <v>8.8999999999999996E-2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0.08</v>
          </cell>
        </row>
        <row r="18">
          <cell r="C18">
            <v>0.08</v>
          </cell>
        </row>
        <row r="19">
          <cell r="C19">
            <v>0.08</v>
          </cell>
        </row>
        <row r="20">
          <cell r="C20">
            <v>0.08</v>
          </cell>
        </row>
        <row r="21">
          <cell r="C21">
            <v>0.08</v>
          </cell>
        </row>
        <row r="22">
          <cell r="C22">
            <v>9.5000000000000001E-2</v>
          </cell>
        </row>
        <row r="23">
          <cell r="C23">
            <v>0.08</v>
          </cell>
        </row>
        <row r="24">
          <cell r="C24">
            <v>9.7500000000000003E-2</v>
          </cell>
        </row>
        <row r="25">
          <cell r="C25">
            <v>0.08</v>
          </cell>
        </row>
        <row r="26">
          <cell r="C26">
            <v>0.08</v>
          </cell>
        </row>
        <row r="27">
          <cell r="C27">
            <v>0.08</v>
          </cell>
        </row>
        <row r="28">
          <cell r="C28">
            <v>7.4999999999999997E-2</v>
          </cell>
        </row>
      </sheetData>
      <sheetData sheetId="4" refreshError="1">
        <row r="1">
          <cell r="C1" t="str">
            <v>1st July 2016 - 31st Dec 2016</v>
          </cell>
        </row>
        <row r="2">
          <cell r="C2">
            <v>8.5800000000000001E-2</v>
          </cell>
        </row>
        <row r="3">
          <cell r="C3">
            <v>0.08</v>
          </cell>
        </row>
        <row r="4">
          <cell r="C4">
            <v>0.1</v>
          </cell>
        </row>
        <row r="5">
          <cell r="C5">
            <v>9.8799999999999999E-2</v>
          </cell>
        </row>
        <row r="6">
          <cell r="C6">
            <v>0.08</v>
          </cell>
        </row>
        <row r="7">
          <cell r="C7">
            <v>8.0500000000000002E-2</v>
          </cell>
        </row>
        <row r="8">
          <cell r="C8">
            <v>8.0500000000000002E-2</v>
          </cell>
        </row>
        <row r="9">
          <cell r="C9">
            <v>0.08</v>
          </cell>
        </row>
        <row r="10">
          <cell r="C10">
            <v>0.08</v>
          </cell>
        </row>
        <row r="12">
          <cell r="C12">
            <v>8.1199999999999994E-2</v>
          </cell>
        </row>
        <row r="13">
          <cell r="C13">
            <v>0.08</v>
          </cell>
        </row>
        <row r="14">
          <cell r="C14">
            <v>8.8999999999999996E-2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0.08</v>
          </cell>
        </row>
        <row r="18">
          <cell r="C18">
            <v>0.08</v>
          </cell>
        </row>
        <row r="19">
          <cell r="C19">
            <v>0.08</v>
          </cell>
        </row>
        <row r="20">
          <cell r="C20">
            <v>0.08</v>
          </cell>
        </row>
        <row r="21">
          <cell r="C21">
            <v>0.08</v>
          </cell>
        </row>
        <row r="22">
          <cell r="C22">
            <v>9.5000000000000001E-2</v>
          </cell>
        </row>
        <row r="23">
          <cell r="C23">
            <v>0.08</v>
          </cell>
        </row>
        <row r="24">
          <cell r="C24">
            <v>9.7500000000000003E-2</v>
          </cell>
        </row>
        <row r="25">
          <cell r="C25">
            <v>0.08</v>
          </cell>
        </row>
        <row r="26">
          <cell r="C26">
            <v>0.08</v>
          </cell>
        </row>
        <row r="27">
          <cell r="C27">
            <v>0.08</v>
          </cell>
        </row>
        <row r="28">
          <cell r="C28">
            <v>7.4999999999999997E-2</v>
          </cell>
        </row>
      </sheetData>
      <sheetData sheetId="5" refreshError="1">
        <row r="1">
          <cell r="C1" t="str">
            <v>1st January 2016 - 30th June 2016</v>
          </cell>
        </row>
        <row r="2">
          <cell r="C2">
            <v>9.0800000000000006E-2</v>
          </cell>
        </row>
        <row r="3">
          <cell r="C3">
            <v>8.5000000000000006E-2</v>
          </cell>
        </row>
        <row r="4">
          <cell r="C4">
            <v>0.1</v>
          </cell>
        </row>
        <row r="5">
          <cell r="C5">
            <v>0.10050000000000001</v>
          </cell>
        </row>
        <row r="6">
          <cell r="C6">
            <v>8.0500000000000002E-2</v>
          </cell>
        </row>
        <row r="7">
          <cell r="C7">
            <v>8.0500000000000002E-2</v>
          </cell>
        </row>
        <row r="8">
          <cell r="C8">
            <v>8.0500000000000002E-2</v>
          </cell>
        </row>
        <row r="9">
          <cell r="C9">
            <v>8.0500000000000002E-2</v>
          </cell>
        </row>
        <row r="10">
          <cell r="C10">
            <v>8.0500000000000002E-2</v>
          </cell>
        </row>
        <row r="12">
          <cell r="C12">
            <v>8.1699999999999995E-2</v>
          </cell>
        </row>
        <row r="13">
          <cell r="C13">
            <v>8.0500000000000002E-2</v>
          </cell>
        </row>
        <row r="14">
          <cell r="C14">
            <v>9.35E-2</v>
          </cell>
        </row>
        <row r="15">
          <cell r="C15">
            <v>8.0500000000000002E-2</v>
          </cell>
        </row>
        <row r="16">
          <cell r="C16">
            <v>8.0500000000000002E-2</v>
          </cell>
        </row>
        <row r="17">
          <cell r="C17">
            <v>8.0500000000000002E-2</v>
          </cell>
        </row>
        <row r="18">
          <cell r="C18">
            <v>8.0500000000000002E-2</v>
          </cell>
        </row>
        <row r="19">
          <cell r="C19">
            <v>8.0500000000000002E-2</v>
          </cell>
        </row>
        <row r="20">
          <cell r="C20">
            <v>8.0500000000000002E-2</v>
          </cell>
        </row>
        <row r="21">
          <cell r="C21">
            <v>8.0500000000000002E-2</v>
          </cell>
        </row>
        <row r="22">
          <cell r="C22">
            <v>9.5000000000000001E-2</v>
          </cell>
        </row>
        <row r="23">
          <cell r="C23">
            <v>8.0500000000000002E-2</v>
          </cell>
        </row>
        <row r="24">
          <cell r="C24">
            <v>9.7500000000000003E-2</v>
          </cell>
        </row>
        <row r="25">
          <cell r="C25">
            <v>8.0500000000000002E-2</v>
          </cell>
        </row>
        <row r="26">
          <cell r="C26">
            <v>8.0500000000000002E-2</v>
          </cell>
        </row>
        <row r="27">
          <cell r="C27">
            <v>8.0500000000000002E-2</v>
          </cell>
        </row>
        <row r="28">
          <cell r="C28">
            <v>0.08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workbookViewId="0">
      <selection activeCell="F17" sqref="F17"/>
    </sheetView>
  </sheetViews>
  <sheetFormatPr defaultRowHeight="14.5" x14ac:dyDescent="0.35"/>
  <cols>
    <col min="1" max="1" width="22.453125" customWidth="1"/>
    <col min="2" max="2" width="12.36328125" customWidth="1"/>
    <col min="3" max="3" width="10.26953125" style="66" customWidth="1"/>
    <col min="4" max="4" width="10.26953125" style="3" customWidth="1"/>
    <col min="5" max="5" width="10.26953125" style="41" customWidth="1"/>
    <col min="6" max="6" width="10.26953125" style="3" customWidth="1"/>
    <col min="7" max="8" width="7.81640625" style="3" customWidth="1"/>
    <col min="9" max="9" width="8" style="3" customWidth="1"/>
    <col min="10" max="10" width="8" style="5" customWidth="1"/>
    <col min="11" max="11" width="8" style="3" customWidth="1"/>
    <col min="12" max="13" width="7.54296875" customWidth="1"/>
    <col min="14" max="14" width="7.54296875" style="4" customWidth="1"/>
    <col min="15" max="15" width="7.54296875" style="1" customWidth="1"/>
    <col min="16" max="21" width="7.54296875" customWidth="1"/>
    <col min="22" max="22" width="7.54296875" style="40" customWidth="1"/>
    <col min="23" max="23" width="10.54296875" customWidth="1"/>
  </cols>
  <sheetData>
    <row r="1" spans="1:23" s="2" customFormat="1" ht="43" thickTop="1" thickBot="1" x14ac:dyDescent="0.3">
      <c r="A1" s="31" t="s">
        <v>0</v>
      </c>
      <c r="B1" s="107" t="s">
        <v>46</v>
      </c>
      <c r="C1" s="106" t="s">
        <v>44</v>
      </c>
      <c r="D1" s="48" t="s">
        <v>43</v>
      </c>
      <c r="E1" s="48" t="s">
        <v>42</v>
      </c>
      <c r="F1" s="48" t="s">
        <v>41</v>
      </c>
      <c r="G1" s="48" t="s">
        <v>39</v>
      </c>
      <c r="H1" s="48" t="s">
        <v>38</v>
      </c>
      <c r="I1" s="48" t="s">
        <v>29</v>
      </c>
      <c r="J1" s="48" t="s">
        <v>28</v>
      </c>
      <c r="K1" s="80" t="s">
        <v>40</v>
      </c>
      <c r="L1" s="80" t="s">
        <v>27</v>
      </c>
      <c r="M1" s="80" t="s">
        <v>26</v>
      </c>
      <c r="N1" s="80" t="s">
        <v>25</v>
      </c>
      <c r="O1" s="80" t="s">
        <v>24</v>
      </c>
      <c r="P1" s="81" t="s">
        <v>22</v>
      </c>
      <c r="Q1" s="48" t="s">
        <v>23</v>
      </c>
      <c r="R1" s="48" t="s">
        <v>1</v>
      </c>
      <c r="S1" s="48" t="str">
        <f>'[1]1 January 2018-30 June 2018'!C1</f>
        <v>1 January 2018-30 June 2018</v>
      </c>
      <c r="T1" s="48" t="str">
        <f>'[1]1 July 2017-31 Dec 2017'!C1</f>
        <v>1 July 2017-31 December 2017</v>
      </c>
      <c r="U1" s="48" t="str">
        <f>'[1]1 January 2017-30 June 2017'!C1</f>
        <v>1 January 2017-30 June 2017</v>
      </c>
      <c r="V1" s="48" t="str">
        <f>'[1]1 July 2016-31 dec 2016'!C1</f>
        <v>1st July 2016 - 31st Dec 2016</v>
      </c>
      <c r="W1" s="48" t="str">
        <f>'[1]1 January 2016-30 June 2016'!C1</f>
        <v>1st January 2016 - 30th June 2016</v>
      </c>
    </row>
    <row r="2" spans="1:23" x14ac:dyDescent="0.35">
      <c r="A2" s="22" t="s">
        <v>2</v>
      </c>
      <c r="B2" s="89">
        <v>0.10730000000000001</v>
      </c>
      <c r="C2" s="102">
        <v>0.10730000000000001</v>
      </c>
      <c r="D2" s="88">
        <v>0.10730000000000001</v>
      </c>
      <c r="E2" s="69">
        <v>0.1173</v>
      </c>
      <c r="F2" s="70">
        <v>0.1308</v>
      </c>
      <c r="G2" s="68">
        <v>0.1308</v>
      </c>
      <c r="H2" s="59">
        <v>0.1258</v>
      </c>
      <c r="I2" s="71">
        <v>0.1108</v>
      </c>
      <c r="J2" s="72">
        <f t="shared" ref="I2:P4" si="0">K2</f>
        <v>8.5800000000000001E-2</v>
      </c>
      <c r="K2" s="68">
        <f t="shared" si="0"/>
        <v>8.5800000000000001E-2</v>
      </c>
      <c r="L2" s="73">
        <f t="shared" si="0"/>
        <v>8.5800000000000001E-2</v>
      </c>
      <c r="M2" s="74">
        <f t="shared" si="0"/>
        <v>8.5800000000000001E-2</v>
      </c>
      <c r="N2" s="74">
        <f t="shared" si="0"/>
        <v>8.5800000000000001E-2</v>
      </c>
      <c r="O2" s="74">
        <f t="shared" si="0"/>
        <v>8.5800000000000001E-2</v>
      </c>
      <c r="P2" s="75">
        <f t="shared" si="0"/>
        <v>8.5800000000000001E-2</v>
      </c>
      <c r="Q2" s="76">
        <v>8.5800000000000001E-2</v>
      </c>
      <c r="R2" s="77">
        <v>8.5800000000000001E-2</v>
      </c>
      <c r="S2" s="78">
        <f>'[1]1 January 2018-30 June 2018'!C2</f>
        <v>8.5800000000000001E-2</v>
      </c>
      <c r="T2" s="79">
        <f>'[1]1 July 2017-31 Dec 2017'!C2</f>
        <v>8.5800000000000001E-2</v>
      </c>
      <c r="U2" s="79">
        <f>'[1]1 January 2017-30 June 2017'!C2</f>
        <v>8.5800000000000001E-2</v>
      </c>
      <c r="V2" s="79">
        <f>'[1]1 July 2016-31 dec 2016'!C2</f>
        <v>8.5800000000000001E-2</v>
      </c>
      <c r="W2" s="79">
        <f>'[1]1 January 2016-30 June 2016'!C2</f>
        <v>9.0800000000000006E-2</v>
      </c>
    </row>
    <row r="3" spans="1:23" x14ac:dyDescent="0.35">
      <c r="A3" s="24" t="s">
        <v>3</v>
      </c>
      <c r="B3" s="67">
        <v>0.105</v>
      </c>
      <c r="C3" s="103">
        <v>0.105</v>
      </c>
      <c r="D3" s="83">
        <v>0.105</v>
      </c>
      <c r="E3" s="63">
        <v>0.115</v>
      </c>
      <c r="F3" s="55">
        <v>0.125</v>
      </c>
      <c r="G3" s="45">
        <v>0.125</v>
      </c>
      <c r="H3" s="50">
        <v>0.12</v>
      </c>
      <c r="I3" s="45">
        <v>0.105</v>
      </c>
      <c r="J3" s="42">
        <f t="shared" si="0"/>
        <v>0.08</v>
      </c>
      <c r="K3" s="36">
        <f t="shared" si="0"/>
        <v>0.08</v>
      </c>
      <c r="L3" s="32">
        <f t="shared" si="0"/>
        <v>0.08</v>
      </c>
      <c r="M3" s="6">
        <f t="shared" si="0"/>
        <v>0.08</v>
      </c>
      <c r="N3" s="6">
        <f t="shared" si="0"/>
        <v>0.08</v>
      </c>
      <c r="O3" s="6">
        <f t="shared" si="0"/>
        <v>0.08</v>
      </c>
      <c r="P3" s="7">
        <f t="shared" si="0"/>
        <v>0.08</v>
      </c>
      <c r="Q3" s="12">
        <v>0.08</v>
      </c>
      <c r="R3" s="13">
        <v>0.08</v>
      </c>
      <c r="S3" s="10">
        <f>'[1]1 January 2018-30 June 2018'!C3</f>
        <v>0.08</v>
      </c>
      <c r="T3" s="11">
        <f>'[1]1 July 2017-31 Dec 2017'!C3</f>
        <v>0.08</v>
      </c>
      <c r="U3" s="11">
        <f>'[1]1 January 2017-30 June 2017'!C3</f>
        <v>0.08</v>
      </c>
      <c r="V3" s="11">
        <f>'[1]1 July 2016-31 dec 2016'!C3</f>
        <v>0.08</v>
      </c>
      <c r="W3" s="11">
        <f>'[1]1 January 2016-30 June 2016'!C3</f>
        <v>8.5000000000000006E-2</v>
      </c>
    </row>
    <row r="4" spans="1:23" x14ac:dyDescent="0.35">
      <c r="A4" s="24" t="s">
        <v>45</v>
      </c>
      <c r="B4" s="67">
        <v>0.10150000000000001</v>
      </c>
      <c r="C4" s="104">
        <v>0.10150000000000001</v>
      </c>
      <c r="D4" s="83">
        <v>0.1191</v>
      </c>
      <c r="E4" s="63">
        <v>0.1295</v>
      </c>
      <c r="F4" s="56">
        <v>0.1363</v>
      </c>
      <c r="G4" s="46">
        <v>0.13789999999999999</v>
      </c>
      <c r="H4" s="51">
        <v>0.13120000000000001</v>
      </c>
      <c r="I4" s="36">
        <f t="shared" si="0"/>
        <v>0.1</v>
      </c>
      <c r="J4" s="42">
        <f t="shared" si="0"/>
        <v>0.1</v>
      </c>
      <c r="K4" s="36">
        <f t="shared" si="0"/>
        <v>0.1</v>
      </c>
      <c r="L4" s="32">
        <f t="shared" si="0"/>
        <v>0.1</v>
      </c>
      <c r="M4" s="6">
        <f t="shared" si="0"/>
        <v>0.1</v>
      </c>
      <c r="N4" s="6">
        <f t="shared" si="0"/>
        <v>0.1</v>
      </c>
      <c r="O4" s="6">
        <f t="shared" si="0"/>
        <v>0.1</v>
      </c>
      <c r="P4" s="7">
        <f t="shared" si="0"/>
        <v>0.1</v>
      </c>
      <c r="Q4" s="8">
        <v>0.1</v>
      </c>
      <c r="R4" s="9">
        <v>0.1</v>
      </c>
      <c r="S4" s="10">
        <f>'[1]1 January 2018-30 June 2018'!C4</f>
        <v>0.1</v>
      </c>
      <c r="T4" s="11">
        <f>'[1]1 July 2017-31 Dec 2017'!C4</f>
        <v>0.1</v>
      </c>
      <c r="U4" s="11">
        <f>'[1]1 January 2017-30 June 2017'!C4</f>
        <v>0.1</v>
      </c>
      <c r="V4" s="11">
        <f>'[1]1 July 2016-31 dec 2016'!C4</f>
        <v>0.1</v>
      </c>
      <c r="W4" s="11">
        <f>'[1]1 January 2016-30 June 2016'!C4</f>
        <v>0.1</v>
      </c>
    </row>
    <row r="5" spans="1:23" x14ac:dyDescent="0.35">
      <c r="A5" s="23" t="s">
        <v>4</v>
      </c>
      <c r="B5" s="67">
        <v>0.10150000000000001</v>
      </c>
      <c r="C5" s="103">
        <v>0.10150000000000001</v>
      </c>
      <c r="D5" s="83">
        <v>0.10150000000000001</v>
      </c>
      <c r="E5" s="63">
        <v>0.1115</v>
      </c>
      <c r="F5" s="56">
        <v>0.1225</v>
      </c>
      <c r="G5" s="45">
        <v>0.125</v>
      </c>
      <c r="H5" s="50">
        <v>0.12</v>
      </c>
      <c r="I5" s="45">
        <v>0.105</v>
      </c>
      <c r="J5" s="42">
        <v>8.3000000000000004E-2</v>
      </c>
      <c r="K5" s="36">
        <v>8.3000000000000004E-2</v>
      </c>
      <c r="L5" s="32">
        <v>8.3000000000000004E-2</v>
      </c>
      <c r="M5" s="6">
        <v>8.3000000000000004E-2</v>
      </c>
      <c r="N5" s="6">
        <v>8.3000000000000004E-2</v>
      </c>
      <c r="O5" s="6">
        <v>8.3000000000000004E-2</v>
      </c>
      <c r="P5" s="7">
        <v>8.3000000000000004E-2</v>
      </c>
      <c r="Q5" s="8">
        <v>9.0899999999999995E-2</v>
      </c>
      <c r="R5" s="9">
        <v>9.0899999999999995E-2</v>
      </c>
      <c r="S5" s="10">
        <f>'[1]1 January 2018-30 June 2018'!C5</f>
        <v>9.0899999999999995E-2</v>
      </c>
      <c r="T5" s="11">
        <f>'[1]1 July 2017-31 Dec 2017'!C5</f>
        <v>9.4100000000000003E-2</v>
      </c>
      <c r="U5" s="11">
        <f>'[1]1 January 2017-30 June 2017'!C5</f>
        <v>9.6799999999999997E-2</v>
      </c>
      <c r="V5" s="11">
        <f>'[1]1 July 2016-31 dec 2016'!C5</f>
        <v>9.8799999999999999E-2</v>
      </c>
      <c r="W5" s="11">
        <f>'[1]1 January 2016-30 June 2016'!C5</f>
        <v>0.10050000000000001</v>
      </c>
    </row>
    <row r="6" spans="1:23" x14ac:dyDescent="0.35">
      <c r="A6" s="23" t="s">
        <v>5</v>
      </c>
      <c r="B6" s="67">
        <v>0.10150000000000001</v>
      </c>
      <c r="C6" s="103">
        <v>0.10150000000000001</v>
      </c>
      <c r="D6" s="83">
        <v>0.10150000000000001</v>
      </c>
      <c r="E6" s="63">
        <v>0.1115</v>
      </c>
      <c r="F6" s="56">
        <v>0.1225</v>
      </c>
      <c r="G6" s="45">
        <v>0.125</v>
      </c>
      <c r="H6" s="50">
        <v>0.12</v>
      </c>
      <c r="I6" s="45">
        <v>0.105</v>
      </c>
      <c r="J6" s="42">
        <f t="shared" ref="J6:Q6" si="1">K6</f>
        <v>0.08</v>
      </c>
      <c r="K6" s="36">
        <f t="shared" si="1"/>
        <v>0.08</v>
      </c>
      <c r="L6" s="32">
        <f t="shared" si="1"/>
        <v>0.08</v>
      </c>
      <c r="M6" s="6">
        <f t="shared" si="1"/>
        <v>0.08</v>
      </c>
      <c r="N6" s="6">
        <f t="shared" si="1"/>
        <v>0.08</v>
      </c>
      <c r="O6" s="6">
        <f t="shared" si="1"/>
        <v>0.08</v>
      </c>
      <c r="P6" s="7">
        <f t="shared" si="1"/>
        <v>0.08</v>
      </c>
      <c r="Q6" s="14">
        <f t="shared" si="1"/>
        <v>0.08</v>
      </c>
      <c r="R6" s="10">
        <f>'[1]1 January 2018-30 June 2018'!C6</f>
        <v>0.08</v>
      </c>
      <c r="S6" s="10">
        <f>R6</f>
        <v>0.08</v>
      </c>
      <c r="T6" s="11">
        <f>'[1]1 July 2017-31 Dec 2017'!C6</f>
        <v>0.08</v>
      </c>
      <c r="U6" s="11">
        <f>'[1]1 January 2017-30 June 2017'!C6</f>
        <v>0.08</v>
      </c>
      <c r="V6" s="11">
        <f>'[1]1 July 2016-31 dec 2016'!C6</f>
        <v>0.08</v>
      </c>
      <c r="W6" s="11">
        <f>'[1]1 January 2016-30 June 2016'!C6</f>
        <v>8.0500000000000002E-2</v>
      </c>
    </row>
    <row r="7" spans="1:23" x14ac:dyDescent="0.35">
      <c r="A7" s="49" t="s">
        <v>36</v>
      </c>
      <c r="B7" s="67">
        <v>0.115</v>
      </c>
      <c r="C7" s="103">
        <v>0.115</v>
      </c>
      <c r="D7" s="83">
        <v>0.115</v>
      </c>
      <c r="E7" s="64">
        <v>0.12</v>
      </c>
      <c r="F7" s="57">
        <v>0.1275</v>
      </c>
      <c r="G7" s="37">
        <v>0.14749999999999999</v>
      </c>
      <c r="H7" s="52">
        <v>0.15</v>
      </c>
      <c r="I7" s="38">
        <v>0.15</v>
      </c>
      <c r="J7" s="43">
        <v>0.15</v>
      </c>
      <c r="K7" s="37">
        <v>0.11749999999999999</v>
      </c>
      <c r="L7" s="33">
        <v>8.5000000000000006E-2</v>
      </c>
      <c r="M7" s="15">
        <v>8.2500000000000004E-2</v>
      </c>
      <c r="N7" s="35">
        <v>8.2500000000000004E-2</v>
      </c>
      <c r="O7" s="6">
        <f t="shared" ref="J7:P24" si="2">P7</f>
        <v>0.1</v>
      </c>
      <c r="P7" s="15">
        <v>0.1</v>
      </c>
      <c r="Q7" s="16">
        <v>9.7500000000000003E-2</v>
      </c>
      <c r="R7" s="17">
        <v>0.09</v>
      </c>
      <c r="S7" s="10">
        <v>8.5000000000000006E-2</v>
      </c>
      <c r="T7" s="11">
        <f>'[1]1 July 2017-31 Dec 2017'!C7</f>
        <v>8.0500000000000002E-2</v>
      </c>
      <c r="U7" s="11">
        <f>'[1]1 January 2017-30 June 2017'!C7</f>
        <v>8.0500000000000002E-2</v>
      </c>
      <c r="V7" s="11">
        <f>'[1]1 July 2016-31 dec 2016'!C7</f>
        <v>8.0500000000000002E-2</v>
      </c>
      <c r="W7" s="11">
        <f>'[1]1 January 2016-30 June 2016'!C7</f>
        <v>8.0500000000000002E-2</v>
      </c>
    </row>
    <row r="8" spans="1:23" x14ac:dyDescent="0.35">
      <c r="A8" s="61" t="s">
        <v>30</v>
      </c>
      <c r="B8" s="67">
        <v>9.7500000000000003E-2</v>
      </c>
      <c r="C8" s="103">
        <v>9.7500000000000003E-2</v>
      </c>
      <c r="D8" s="83">
        <v>9.7500000000000003E-2</v>
      </c>
      <c r="E8" s="63">
        <v>0.1075</v>
      </c>
      <c r="F8" s="56">
        <v>0.115</v>
      </c>
      <c r="G8" s="45">
        <v>0.11749999999999999</v>
      </c>
      <c r="H8" s="50">
        <v>0.1125</v>
      </c>
      <c r="I8" s="45">
        <v>9.9000000000000005E-2</v>
      </c>
      <c r="J8" s="42">
        <f t="shared" si="2"/>
        <v>8.0500000000000002E-2</v>
      </c>
      <c r="K8" s="36">
        <f t="shared" si="2"/>
        <v>8.0500000000000002E-2</v>
      </c>
      <c r="L8" s="32">
        <f t="shared" si="2"/>
        <v>8.0500000000000002E-2</v>
      </c>
      <c r="M8" s="6">
        <f t="shared" si="2"/>
        <v>8.0500000000000002E-2</v>
      </c>
      <c r="N8" s="6">
        <f t="shared" si="2"/>
        <v>8.0500000000000002E-2</v>
      </c>
      <c r="O8" s="6">
        <f t="shared" si="2"/>
        <v>8.0500000000000002E-2</v>
      </c>
      <c r="P8" s="7">
        <f t="shared" si="2"/>
        <v>8.0500000000000002E-2</v>
      </c>
      <c r="Q8" s="18">
        <v>8.0500000000000002E-2</v>
      </c>
      <c r="R8" s="19">
        <v>8.0500000000000002E-2</v>
      </c>
      <c r="S8" s="10">
        <f>'[1]1 January 2018-30 June 2018'!C8</f>
        <v>8.0500000000000002E-2</v>
      </c>
      <c r="T8" s="11">
        <f>'[1]1 July 2017-31 Dec 2017'!C8</f>
        <v>8.0500000000000002E-2</v>
      </c>
      <c r="U8" s="11">
        <f>'[1]1 January 2017-30 June 2017'!C8</f>
        <v>8.0500000000000002E-2</v>
      </c>
      <c r="V8" s="11">
        <f>'[1]1 July 2016-31 dec 2016'!C8</f>
        <v>8.0500000000000002E-2</v>
      </c>
      <c r="W8" s="11">
        <f>'[1]1 January 2016-30 June 2016'!C8</f>
        <v>8.0500000000000002E-2</v>
      </c>
    </row>
    <row r="9" spans="1:23" x14ac:dyDescent="0.35">
      <c r="A9" s="23" t="s">
        <v>6</v>
      </c>
      <c r="B9" s="67">
        <v>0.10150000000000001</v>
      </c>
      <c r="C9" s="103">
        <v>0.10150000000000001</v>
      </c>
      <c r="D9" s="83">
        <v>0.10150000000000001</v>
      </c>
      <c r="E9" s="63">
        <v>0.1115</v>
      </c>
      <c r="F9" s="56">
        <v>0.1225</v>
      </c>
      <c r="G9" s="45">
        <v>0.125</v>
      </c>
      <c r="H9" s="50">
        <v>0.12</v>
      </c>
      <c r="I9" s="45">
        <v>0.105</v>
      </c>
      <c r="J9" s="42">
        <f t="shared" si="2"/>
        <v>0.08</v>
      </c>
      <c r="K9" s="36">
        <f t="shared" si="2"/>
        <v>0.08</v>
      </c>
      <c r="L9" s="32">
        <f t="shared" si="2"/>
        <v>0.08</v>
      </c>
      <c r="M9" s="6">
        <f t="shared" si="2"/>
        <v>0.08</v>
      </c>
      <c r="N9" s="6">
        <f t="shared" si="2"/>
        <v>0.08</v>
      </c>
      <c r="O9" s="6">
        <f t="shared" si="2"/>
        <v>0.08</v>
      </c>
      <c r="P9" s="7">
        <f t="shared" si="2"/>
        <v>0.08</v>
      </c>
      <c r="Q9" s="12">
        <v>0.08</v>
      </c>
      <c r="R9" s="13">
        <v>0.08</v>
      </c>
      <c r="S9" s="10">
        <f>'[1]1 January 2018-30 June 2018'!C9</f>
        <v>0.08</v>
      </c>
      <c r="T9" s="11">
        <f>'[1]1 July 2017-31 Dec 2017'!C9</f>
        <v>0.08</v>
      </c>
      <c r="U9" s="11">
        <f>'[1]1 January 2017-30 June 2017'!C9</f>
        <v>0.08</v>
      </c>
      <c r="V9" s="11">
        <f>'[1]1 July 2016-31 dec 2016'!C9</f>
        <v>0.08</v>
      </c>
      <c r="W9" s="11">
        <f>'[1]1 January 2016-30 June 2016'!C9</f>
        <v>8.0500000000000002E-2</v>
      </c>
    </row>
    <row r="10" spans="1:23" x14ac:dyDescent="0.35">
      <c r="A10" s="23" t="s">
        <v>7</v>
      </c>
      <c r="B10" s="67">
        <v>0.105</v>
      </c>
      <c r="C10" s="103">
        <v>0.105</v>
      </c>
      <c r="D10" s="83">
        <v>0.105</v>
      </c>
      <c r="E10" s="63">
        <v>0.115</v>
      </c>
      <c r="F10" s="55">
        <v>0.125</v>
      </c>
      <c r="G10" s="45">
        <v>0.125</v>
      </c>
      <c r="H10" s="50">
        <v>0.12</v>
      </c>
      <c r="I10" s="45">
        <v>0.105</v>
      </c>
      <c r="J10" s="42">
        <f t="shared" si="2"/>
        <v>0.08</v>
      </c>
      <c r="K10" s="36">
        <f t="shared" si="2"/>
        <v>0.08</v>
      </c>
      <c r="L10" s="32">
        <f t="shared" si="2"/>
        <v>0.08</v>
      </c>
      <c r="M10" s="6">
        <f t="shared" si="2"/>
        <v>0.08</v>
      </c>
      <c r="N10" s="6">
        <f t="shared" si="2"/>
        <v>0.08</v>
      </c>
      <c r="O10" s="6">
        <f t="shared" si="2"/>
        <v>0.08</v>
      </c>
      <c r="P10" s="7">
        <f t="shared" si="2"/>
        <v>0.08</v>
      </c>
      <c r="Q10" s="12">
        <v>0.08</v>
      </c>
      <c r="R10" s="13">
        <v>0.08</v>
      </c>
      <c r="S10" s="10">
        <f>'[1]1 January 2018-30 June 2018'!C10</f>
        <v>0.08</v>
      </c>
      <c r="T10" s="11">
        <f>'[1]1 July 2017-31 Dec 2017'!C10</f>
        <v>0.08</v>
      </c>
      <c r="U10" s="11">
        <f>'[1]1 January 2017-30 June 2017'!C10</f>
        <v>0.08</v>
      </c>
      <c r="V10" s="11">
        <f>'[1]1 July 2016-31 dec 2016'!C10</f>
        <v>0.08</v>
      </c>
      <c r="W10" s="11">
        <f>'[1]1 January 2016-30 June 2016'!C10</f>
        <v>8.0500000000000002E-2</v>
      </c>
    </row>
    <row r="11" spans="1:23" x14ac:dyDescent="0.35">
      <c r="A11" s="23" t="s">
        <v>8</v>
      </c>
      <c r="B11" s="67">
        <v>0.1215</v>
      </c>
      <c r="C11" s="103">
        <v>0.1215</v>
      </c>
      <c r="D11" s="83">
        <v>0.1215</v>
      </c>
      <c r="E11" s="63">
        <v>0.13150000000000001</v>
      </c>
      <c r="F11" s="56">
        <v>0.14249999999999999</v>
      </c>
      <c r="G11" s="45">
        <v>0.14499999999999999</v>
      </c>
      <c r="H11" s="50">
        <v>0.14000000000000001</v>
      </c>
      <c r="I11" s="45">
        <v>0.125</v>
      </c>
      <c r="J11" s="42">
        <f t="shared" si="2"/>
        <v>0.1</v>
      </c>
      <c r="K11" s="36">
        <f t="shared" si="2"/>
        <v>0.1</v>
      </c>
      <c r="L11" s="32">
        <f t="shared" si="2"/>
        <v>0.1</v>
      </c>
      <c r="M11" s="6">
        <f t="shared" si="2"/>
        <v>0.1</v>
      </c>
      <c r="N11" s="6">
        <f t="shared" si="2"/>
        <v>0.1</v>
      </c>
      <c r="O11" s="6">
        <f t="shared" si="2"/>
        <v>0.1</v>
      </c>
      <c r="P11" s="7">
        <f t="shared" si="2"/>
        <v>0.1</v>
      </c>
      <c r="Q11" s="20">
        <v>0.1</v>
      </c>
      <c r="R11" s="21">
        <v>0.1</v>
      </c>
      <c r="S11" s="10">
        <v>0.1</v>
      </c>
      <c r="T11" s="11">
        <v>0.1</v>
      </c>
      <c r="U11" s="11">
        <v>0.1</v>
      </c>
      <c r="V11" s="11">
        <v>0.1</v>
      </c>
      <c r="W11" s="11">
        <v>0.1</v>
      </c>
    </row>
    <row r="12" spans="1:23" x14ac:dyDescent="0.35">
      <c r="A12" s="24" t="s">
        <v>9</v>
      </c>
      <c r="B12" s="67">
        <v>0.1027</v>
      </c>
      <c r="C12" s="103">
        <v>0.1027</v>
      </c>
      <c r="D12" s="83">
        <v>0.1027</v>
      </c>
      <c r="E12" s="63">
        <v>0.11269999999999999</v>
      </c>
      <c r="F12" s="56">
        <v>0.1237</v>
      </c>
      <c r="G12" s="45">
        <v>0.12620000000000001</v>
      </c>
      <c r="H12" s="50">
        <v>0.1212</v>
      </c>
      <c r="I12" s="45">
        <v>0.1062</v>
      </c>
      <c r="J12" s="42">
        <f t="shared" si="2"/>
        <v>8.1199999999999994E-2</v>
      </c>
      <c r="K12" s="36">
        <f t="shared" si="2"/>
        <v>8.1199999999999994E-2</v>
      </c>
      <c r="L12" s="32">
        <f t="shared" si="2"/>
        <v>8.1199999999999994E-2</v>
      </c>
      <c r="M12" s="6">
        <f t="shared" si="2"/>
        <v>8.1199999999999994E-2</v>
      </c>
      <c r="N12" s="6">
        <f t="shared" si="2"/>
        <v>8.1199999999999994E-2</v>
      </c>
      <c r="O12" s="6">
        <f t="shared" si="2"/>
        <v>8.1199999999999994E-2</v>
      </c>
      <c r="P12" s="7">
        <f t="shared" si="2"/>
        <v>8.1199999999999994E-2</v>
      </c>
      <c r="Q12" s="18">
        <v>8.1199999999999994E-2</v>
      </c>
      <c r="R12" s="19">
        <v>8.1199999999999994E-2</v>
      </c>
      <c r="S12" s="10">
        <f>'[1]1 January 2018-30 June 2018'!C12</f>
        <v>8.1199999999999994E-2</v>
      </c>
      <c r="T12" s="11">
        <f>'[1]1 July 2017-31 Dec 2017'!C12</f>
        <v>8.1199999999999994E-2</v>
      </c>
      <c r="U12" s="11">
        <f>'[1]1 January 2017-30 June 2017'!C12</f>
        <v>8.1199999999999994E-2</v>
      </c>
      <c r="V12" s="11">
        <f>'[1]1 July 2016-31 dec 2016'!C12</f>
        <v>8.1199999999999994E-2</v>
      </c>
      <c r="W12" s="11">
        <f>'[1]1 January 2016-30 June 2016'!C12</f>
        <v>8.1699999999999995E-2</v>
      </c>
    </row>
    <row r="13" spans="1:23" x14ac:dyDescent="0.35">
      <c r="A13" s="24" t="s">
        <v>10</v>
      </c>
      <c r="B13" s="67">
        <v>0.10150000000000001</v>
      </c>
      <c r="C13" s="103">
        <v>0.10150000000000001</v>
      </c>
      <c r="D13" s="83">
        <v>0.10150000000000001</v>
      </c>
      <c r="E13" s="63">
        <v>0.1115</v>
      </c>
      <c r="F13" s="56">
        <v>0.1225</v>
      </c>
      <c r="G13" s="45">
        <v>0.125</v>
      </c>
      <c r="H13" s="50">
        <v>0.12</v>
      </c>
      <c r="I13" s="45">
        <v>0.105</v>
      </c>
      <c r="J13" s="42">
        <f t="shared" si="2"/>
        <v>0.08</v>
      </c>
      <c r="K13" s="36">
        <f t="shared" si="2"/>
        <v>0.08</v>
      </c>
      <c r="L13" s="32">
        <f t="shared" si="2"/>
        <v>0.08</v>
      </c>
      <c r="M13" s="6">
        <f t="shared" si="2"/>
        <v>0.08</v>
      </c>
      <c r="N13" s="6">
        <f t="shared" si="2"/>
        <v>0.08</v>
      </c>
      <c r="O13" s="6">
        <f t="shared" si="2"/>
        <v>0.08</v>
      </c>
      <c r="P13" s="7">
        <f t="shared" si="2"/>
        <v>0.08</v>
      </c>
      <c r="Q13" s="12">
        <f>S13</f>
        <v>0.08</v>
      </c>
      <c r="R13" s="13">
        <f>S13</f>
        <v>0.08</v>
      </c>
      <c r="S13" s="10">
        <f>'[1]1 January 2018-30 June 2018'!C13</f>
        <v>0.08</v>
      </c>
      <c r="T13" s="11">
        <f>'[1]1 July 2017-31 Dec 2017'!C13</f>
        <v>0.08</v>
      </c>
      <c r="U13" s="11">
        <f>'[1]1 January 2017-30 June 2017'!C13</f>
        <v>0.08</v>
      </c>
      <c r="V13" s="11">
        <f>'[1]1 July 2016-31 dec 2016'!C13</f>
        <v>0.08</v>
      </c>
      <c r="W13" s="11">
        <f>'[1]1 January 2016-30 June 2016'!C13</f>
        <v>8.0500000000000002E-2</v>
      </c>
    </row>
    <row r="14" spans="1:23" x14ac:dyDescent="0.35">
      <c r="A14" s="61" t="s">
        <v>31</v>
      </c>
      <c r="B14" s="67">
        <v>0.14499999999999999</v>
      </c>
      <c r="C14" s="103">
        <v>0.14499999999999999</v>
      </c>
      <c r="D14" s="83">
        <v>0.14499999999999999</v>
      </c>
      <c r="E14" s="63">
        <v>0.14499999999999999</v>
      </c>
      <c r="F14" s="56">
        <v>0.15</v>
      </c>
      <c r="G14" s="38">
        <v>0.1875</v>
      </c>
      <c r="H14" s="52">
        <v>0.21</v>
      </c>
      <c r="I14" s="37">
        <v>0.21</v>
      </c>
      <c r="J14" s="43">
        <v>0.1575</v>
      </c>
      <c r="K14" s="38">
        <v>9.1999999999999998E-2</v>
      </c>
      <c r="L14" s="33">
        <v>9.1999999999999998E-2</v>
      </c>
      <c r="M14" s="6">
        <f t="shared" si="2"/>
        <v>8.8999999999999996E-2</v>
      </c>
      <c r="N14" s="6">
        <f>O14</f>
        <v>8.8999999999999996E-2</v>
      </c>
      <c r="O14" s="6">
        <f t="shared" si="2"/>
        <v>8.8999999999999996E-2</v>
      </c>
      <c r="P14" s="7">
        <f t="shared" si="2"/>
        <v>8.8999999999999996E-2</v>
      </c>
      <c r="Q14" s="18">
        <v>8.8999999999999996E-2</v>
      </c>
      <c r="R14" s="19">
        <v>8.8999999999999996E-2</v>
      </c>
      <c r="S14" s="10">
        <f>'[1]1 January 2018-30 June 2018'!C14</f>
        <v>8.8999999999999996E-2</v>
      </c>
      <c r="T14" s="11">
        <f>'[1]1 July 2017-31 Dec 2017'!C14</f>
        <v>8.8999999999999996E-2</v>
      </c>
      <c r="U14" s="11">
        <f>'[1]1 January 2017-30 June 2017'!C14</f>
        <v>8.8999999999999996E-2</v>
      </c>
      <c r="V14" s="11">
        <f>'[1]1 July 2016-31 dec 2016'!C14</f>
        <v>8.8999999999999996E-2</v>
      </c>
      <c r="W14" s="11">
        <f>'[1]1 January 2016-30 June 2016'!C14</f>
        <v>9.35E-2</v>
      </c>
    </row>
    <row r="15" spans="1:23" x14ac:dyDescent="0.35">
      <c r="A15" s="23" t="s">
        <v>11</v>
      </c>
      <c r="B15" s="67">
        <v>0.10150000000000001</v>
      </c>
      <c r="C15" s="103">
        <v>0.10150000000000001</v>
      </c>
      <c r="D15" s="83">
        <v>0.10150000000000001</v>
      </c>
      <c r="E15" s="63">
        <v>0.1115</v>
      </c>
      <c r="F15" s="56">
        <v>0.1225</v>
      </c>
      <c r="G15" s="45">
        <v>0.125</v>
      </c>
      <c r="H15" s="50">
        <v>0.12</v>
      </c>
      <c r="I15" s="45">
        <v>0.105</v>
      </c>
      <c r="J15" s="42">
        <f t="shared" si="2"/>
        <v>0.08</v>
      </c>
      <c r="K15" s="36">
        <f t="shared" si="2"/>
        <v>0.08</v>
      </c>
      <c r="L15" s="32">
        <f t="shared" si="2"/>
        <v>0.08</v>
      </c>
      <c r="M15" s="6">
        <f t="shared" si="2"/>
        <v>0.08</v>
      </c>
      <c r="N15" s="6">
        <f t="shared" si="2"/>
        <v>0.08</v>
      </c>
      <c r="O15" s="6">
        <f t="shared" si="2"/>
        <v>0.08</v>
      </c>
      <c r="P15" s="7">
        <f t="shared" si="2"/>
        <v>0.08</v>
      </c>
      <c r="Q15" s="12">
        <v>0.08</v>
      </c>
      <c r="R15" s="13">
        <v>0.08</v>
      </c>
      <c r="S15" s="10">
        <f>'[1]1 January 2018-30 June 2018'!C15</f>
        <v>0.08</v>
      </c>
      <c r="T15" s="11">
        <f>'[1]1 July 2017-31 Dec 2017'!C15</f>
        <v>0.08</v>
      </c>
      <c r="U15" s="11">
        <f>'[1]1 January 2017-30 June 2017'!C15</f>
        <v>0.08</v>
      </c>
      <c r="V15" s="11">
        <f>'[1]1 July 2016-31 dec 2016'!C15</f>
        <v>0.08</v>
      </c>
      <c r="W15" s="11">
        <f>'[1]1 January 2016-30 June 2016'!C15</f>
        <v>8.0500000000000002E-2</v>
      </c>
    </row>
    <row r="16" spans="1:23" x14ac:dyDescent="0.35">
      <c r="A16" s="23" t="s">
        <v>12</v>
      </c>
      <c r="B16" s="67">
        <v>0.10150000000000001</v>
      </c>
      <c r="C16" s="103">
        <v>0.10150000000000001</v>
      </c>
      <c r="D16" s="83">
        <v>0.10150000000000001</v>
      </c>
      <c r="E16" s="63">
        <v>0.1115</v>
      </c>
      <c r="F16" s="56">
        <v>0.1225</v>
      </c>
      <c r="G16" s="45">
        <v>0.125</v>
      </c>
      <c r="H16" s="50">
        <v>0.12</v>
      </c>
      <c r="I16" s="45">
        <v>0.105</v>
      </c>
      <c r="J16" s="42">
        <f t="shared" si="2"/>
        <v>0.08</v>
      </c>
      <c r="K16" s="36">
        <f t="shared" si="2"/>
        <v>0.08</v>
      </c>
      <c r="L16" s="32">
        <f t="shared" si="2"/>
        <v>0.08</v>
      </c>
      <c r="M16" s="6">
        <f t="shared" si="2"/>
        <v>0.08</v>
      </c>
      <c r="N16" s="6">
        <f t="shared" si="2"/>
        <v>0.08</v>
      </c>
      <c r="O16" s="6">
        <f t="shared" si="2"/>
        <v>0.08</v>
      </c>
      <c r="P16" s="7">
        <f t="shared" si="2"/>
        <v>0.08</v>
      </c>
      <c r="Q16" s="12">
        <f>R16</f>
        <v>0.08</v>
      </c>
      <c r="R16" s="13">
        <f>S16</f>
        <v>0.08</v>
      </c>
      <c r="S16" s="10">
        <f>'[1]1 January 2018-30 June 2018'!C16</f>
        <v>0.08</v>
      </c>
      <c r="T16" s="11">
        <f>'[1]1 July 2017-31 Dec 2017'!C16</f>
        <v>0.08</v>
      </c>
      <c r="U16" s="11">
        <f>'[1]1 January 2017-30 June 2017'!C16</f>
        <v>0.08</v>
      </c>
      <c r="V16" s="11">
        <f>'[1]1 July 2016-31 dec 2016'!C16</f>
        <v>0.08</v>
      </c>
      <c r="W16" s="11">
        <f>'[1]1 January 2016-30 June 2016'!C16</f>
        <v>8.0500000000000002E-2</v>
      </c>
    </row>
    <row r="17" spans="1:23" x14ac:dyDescent="0.35">
      <c r="A17" s="24" t="s">
        <v>13</v>
      </c>
      <c r="B17" s="67">
        <v>0.10150000000000001</v>
      </c>
      <c r="C17" s="103">
        <v>0.10150000000000001</v>
      </c>
      <c r="D17" s="83">
        <v>0.10150000000000001</v>
      </c>
      <c r="E17" s="63">
        <v>0.1115</v>
      </c>
      <c r="F17" s="56">
        <v>0.125</v>
      </c>
      <c r="G17" s="45">
        <v>0.125</v>
      </c>
      <c r="H17" s="50">
        <v>0.12</v>
      </c>
      <c r="I17" s="45">
        <v>0.105</v>
      </c>
      <c r="J17" s="42">
        <f t="shared" si="2"/>
        <v>0.08</v>
      </c>
      <c r="K17" s="36">
        <f t="shared" si="2"/>
        <v>0.08</v>
      </c>
      <c r="L17" s="32">
        <f t="shared" si="2"/>
        <v>0.08</v>
      </c>
      <c r="M17" s="6">
        <f t="shared" si="2"/>
        <v>0.08</v>
      </c>
      <c r="N17" s="6">
        <f t="shared" si="2"/>
        <v>0.08</v>
      </c>
      <c r="O17" s="6">
        <f t="shared" si="2"/>
        <v>0.08</v>
      </c>
      <c r="P17" s="7">
        <f t="shared" si="2"/>
        <v>0.08</v>
      </c>
      <c r="Q17" s="12">
        <v>0.08</v>
      </c>
      <c r="R17" s="13">
        <v>0.08</v>
      </c>
      <c r="S17" s="10">
        <f>'[1]1 January 2018-30 June 2018'!C17</f>
        <v>0.08</v>
      </c>
      <c r="T17" s="11">
        <f>'[1]1 July 2017-31 Dec 2017'!C17</f>
        <v>0.08</v>
      </c>
      <c r="U17" s="11">
        <f>'[1]1 January 2017-30 June 2017'!C17</f>
        <v>0.08</v>
      </c>
      <c r="V17" s="11">
        <f>'[1]1 July 2016-31 dec 2016'!C17</f>
        <v>0.08</v>
      </c>
      <c r="W17" s="11">
        <f>'[1]1 January 2016-30 June 2016'!C17</f>
        <v>8.0500000000000002E-2</v>
      </c>
    </row>
    <row r="18" spans="1:23" x14ac:dyDescent="0.35">
      <c r="A18" s="24" t="s">
        <v>14</v>
      </c>
      <c r="B18" s="67">
        <v>0.10150000000000001</v>
      </c>
      <c r="C18" s="103">
        <v>0.10150000000000001</v>
      </c>
      <c r="D18" s="83">
        <v>0.10150000000000001</v>
      </c>
      <c r="E18" s="63">
        <v>0.1115</v>
      </c>
      <c r="F18" s="56">
        <v>0.1225</v>
      </c>
      <c r="G18" s="45">
        <v>0.125</v>
      </c>
      <c r="H18" s="50">
        <v>0.12</v>
      </c>
      <c r="I18" s="46">
        <v>0.105</v>
      </c>
      <c r="J18" s="42">
        <f t="shared" si="2"/>
        <v>0.08</v>
      </c>
      <c r="K18" s="36">
        <f t="shared" si="2"/>
        <v>0.08</v>
      </c>
      <c r="L18" s="32">
        <f t="shared" si="2"/>
        <v>0.08</v>
      </c>
      <c r="M18" s="6">
        <f t="shared" si="2"/>
        <v>0.08</v>
      </c>
      <c r="N18" s="6">
        <f t="shared" si="2"/>
        <v>0.08</v>
      </c>
      <c r="O18" s="6">
        <f t="shared" si="2"/>
        <v>0.08</v>
      </c>
      <c r="P18" s="7">
        <f t="shared" si="2"/>
        <v>0.08</v>
      </c>
      <c r="Q18" s="12">
        <v>0.08</v>
      </c>
      <c r="R18" s="13">
        <v>0.08</v>
      </c>
      <c r="S18" s="10">
        <f>'[1]1 January 2018-30 June 2018'!C18</f>
        <v>0.08</v>
      </c>
      <c r="T18" s="11">
        <f>'[1]1 July 2017-31 Dec 2017'!C18</f>
        <v>0.08</v>
      </c>
      <c r="U18" s="11">
        <f>'[1]1 January 2017-30 June 2017'!C18</f>
        <v>0.08</v>
      </c>
      <c r="V18" s="11">
        <f>'[1]1 July 2016-31 dec 2016'!C18</f>
        <v>0.08</v>
      </c>
      <c r="W18" s="11">
        <f>'[1]1 January 2016-30 June 2016'!C18</f>
        <v>8.0500000000000002E-2</v>
      </c>
    </row>
    <row r="19" spans="1:23" x14ac:dyDescent="0.35">
      <c r="A19" s="24" t="s">
        <v>15</v>
      </c>
      <c r="B19" s="67">
        <v>0.10150000000000001</v>
      </c>
      <c r="C19" s="103">
        <v>0.10150000000000001</v>
      </c>
      <c r="D19" s="83">
        <v>0.10150000000000001</v>
      </c>
      <c r="E19" s="63">
        <v>0.1115</v>
      </c>
      <c r="F19" s="56">
        <v>0.125</v>
      </c>
      <c r="G19" s="45">
        <v>0.125</v>
      </c>
      <c r="H19" s="50">
        <v>0.12</v>
      </c>
      <c r="I19" s="45">
        <v>0.105</v>
      </c>
      <c r="J19" s="42">
        <f t="shared" si="2"/>
        <v>0.08</v>
      </c>
      <c r="K19" s="36">
        <f t="shared" si="2"/>
        <v>0.08</v>
      </c>
      <c r="L19" s="32">
        <f t="shared" si="2"/>
        <v>0.08</v>
      </c>
      <c r="M19" s="6">
        <f t="shared" si="2"/>
        <v>0.08</v>
      </c>
      <c r="N19" s="6">
        <f t="shared" si="2"/>
        <v>0.08</v>
      </c>
      <c r="O19" s="6">
        <f t="shared" si="2"/>
        <v>0.08</v>
      </c>
      <c r="P19" s="7">
        <f t="shared" si="2"/>
        <v>0.08</v>
      </c>
      <c r="Q19" s="12">
        <v>0.08</v>
      </c>
      <c r="R19" s="13">
        <v>0.08</v>
      </c>
      <c r="S19" s="10">
        <f>'[1]1 January 2018-30 June 2018'!C19</f>
        <v>0.08</v>
      </c>
      <c r="T19" s="11">
        <f>'[1]1 July 2017-31 Dec 2017'!C19</f>
        <v>0.08</v>
      </c>
      <c r="U19" s="11">
        <f>'[1]1 January 2017-30 June 2017'!C19</f>
        <v>0.08</v>
      </c>
      <c r="V19" s="11">
        <f>'[1]1 July 2016-31 dec 2016'!C19</f>
        <v>0.08</v>
      </c>
      <c r="W19" s="11">
        <f>'[1]1 January 2016-30 June 2016'!C19</f>
        <v>8.0500000000000002E-2</v>
      </c>
    </row>
    <row r="20" spans="1:23" x14ac:dyDescent="0.35">
      <c r="A20" s="23" t="s">
        <v>16</v>
      </c>
      <c r="B20" s="67">
        <v>0.10150000000000001</v>
      </c>
      <c r="C20" s="103">
        <v>0.10150000000000001</v>
      </c>
      <c r="D20" s="83">
        <v>0.10150000000000001</v>
      </c>
      <c r="E20" s="63">
        <v>0.1115</v>
      </c>
      <c r="F20" s="56">
        <v>0.1225</v>
      </c>
      <c r="G20" s="45">
        <v>0.125</v>
      </c>
      <c r="H20" s="50">
        <v>0.12</v>
      </c>
      <c r="I20" s="46">
        <v>0.105</v>
      </c>
      <c r="J20" s="42">
        <f t="shared" si="2"/>
        <v>0.08</v>
      </c>
      <c r="K20" s="36">
        <f t="shared" si="2"/>
        <v>0.08</v>
      </c>
      <c r="L20" s="32">
        <f t="shared" si="2"/>
        <v>0.08</v>
      </c>
      <c r="M20" s="6">
        <f t="shared" si="2"/>
        <v>0.08</v>
      </c>
      <c r="N20" s="6">
        <f t="shared" si="2"/>
        <v>0.08</v>
      </c>
      <c r="O20" s="6">
        <f t="shared" si="2"/>
        <v>0.08</v>
      </c>
      <c r="P20" s="7">
        <f t="shared" si="2"/>
        <v>0.08</v>
      </c>
      <c r="Q20" s="12">
        <v>0.08</v>
      </c>
      <c r="R20" s="13">
        <v>0.08</v>
      </c>
      <c r="S20" s="10">
        <f>'[1]1 January 2018-30 June 2018'!C20</f>
        <v>0.08</v>
      </c>
      <c r="T20" s="11">
        <f>'[1]1 July 2017-31 Dec 2017'!C20</f>
        <v>0.08</v>
      </c>
      <c r="U20" s="11">
        <f>'[1]1 January 2017-30 June 2017'!C20</f>
        <v>0.08</v>
      </c>
      <c r="V20" s="11">
        <f>'[1]1 July 2016-31 dec 2016'!C20</f>
        <v>0.08</v>
      </c>
      <c r="W20" s="11">
        <f>'[1]1 January 2016-30 June 2016'!C20</f>
        <v>8.0500000000000002E-2</v>
      </c>
    </row>
    <row r="21" spans="1:23" x14ac:dyDescent="0.35">
      <c r="A21" s="23" t="s">
        <v>17</v>
      </c>
      <c r="B21" s="67">
        <v>0.10150000000000001</v>
      </c>
      <c r="C21" s="103">
        <v>0.10150000000000001</v>
      </c>
      <c r="D21" s="83">
        <v>0.10150000000000001</v>
      </c>
      <c r="E21" s="63">
        <v>0.1115</v>
      </c>
      <c r="F21" s="56">
        <v>0.1225</v>
      </c>
      <c r="G21" s="36">
        <v>0.125</v>
      </c>
      <c r="H21" s="53">
        <v>0.12</v>
      </c>
      <c r="I21" s="46">
        <v>0.12</v>
      </c>
      <c r="J21" s="42">
        <f t="shared" si="2"/>
        <v>0.08</v>
      </c>
      <c r="K21" s="36">
        <f t="shared" si="2"/>
        <v>0.08</v>
      </c>
      <c r="L21" s="32">
        <f t="shared" si="2"/>
        <v>0.08</v>
      </c>
      <c r="M21" s="6">
        <f t="shared" si="2"/>
        <v>0.08</v>
      </c>
      <c r="N21" s="6">
        <f t="shared" si="2"/>
        <v>0.08</v>
      </c>
      <c r="O21" s="6">
        <f t="shared" si="2"/>
        <v>0.08</v>
      </c>
      <c r="P21" s="7">
        <f t="shared" si="2"/>
        <v>0.08</v>
      </c>
      <c r="Q21" s="12">
        <v>0.08</v>
      </c>
      <c r="R21" s="13">
        <v>0.08</v>
      </c>
      <c r="S21" s="10">
        <f>'[1]1 January 2018-30 June 2018'!C21</f>
        <v>0.08</v>
      </c>
      <c r="T21" s="11">
        <f>'[1]1 July 2017-31 Dec 2017'!C21</f>
        <v>0.08</v>
      </c>
      <c r="U21" s="11">
        <f>'[1]1 January 2017-30 June 2017'!C21</f>
        <v>0.08</v>
      </c>
      <c r="V21" s="11">
        <f>'[1]1 July 2016-31 dec 2016'!C21</f>
        <v>0.08</v>
      </c>
      <c r="W21" s="11">
        <f>'[1]1 January 2016-30 June 2016'!C21</f>
        <v>8.0500000000000002E-2</v>
      </c>
    </row>
    <row r="22" spans="1:23" x14ac:dyDescent="0.35">
      <c r="A22" s="61" t="s">
        <v>34</v>
      </c>
      <c r="B22" s="67">
        <v>0.12</v>
      </c>
      <c r="C22" s="104">
        <v>0.12</v>
      </c>
      <c r="D22" s="83">
        <v>0.13250000000000001</v>
      </c>
      <c r="E22" s="64">
        <v>0.13750000000000001</v>
      </c>
      <c r="F22" s="57">
        <v>0.13750000000000001</v>
      </c>
      <c r="G22" s="38">
        <v>0.14749999999999999</v>
      </c>
      <c r="H22" s="52">
        <v>0.14749999999999999</v>
      </c>
      <c r="I22" s="37">
        <v>0.14749999999999999</v>
      </c>
      <c r="J22" s="43">
        <v>0.14000000000000001</v>
      </c>
      <c r="K22" s="37">
        <v>9.7500000000000003E-2</v>
      </c>
      <c r="L22" s="33">
        <v>8.1000000000000003E-2</v>
      </c>
      <c r="M22" s="15">
        <v>8.1000000000000003E-2</v>
      </c>
      <c r="N22" s="15">
        <v>8.1000000000000003E-2</v>
      </c>
      <c r="O22" s="15">
        <f t="shared" si="2"/>
        <v>9.5000000000000001E-2</v>
      </c>
      <c r="P22" s="7">
        <f t="shared" si="2"/>
        <v>9.5000000000000001E-2</v>
      </c>
      <c r="Q22" s="18">
        <v>9.5000000000000001E-2</v>
      </c>
      <c r="R22" s="19">
        <v>9.5000000000000001E-2</v>
      </c>
      <c r="S22" s="11">
        <f>T22</f>
        <v>9.5000000000000001E-2</v>
      </c>
      <c r="T22" s="11">
        <f>U22</f>
        <v>9.5000000000000001E-2</v>
      </c>
      <c r="U22" s="11">
        <f>'[1]1 January 2017-30 June 2017'!C22</f>
        <v>9.5000000000000001E-2</v>
      </c>
      <c r="V22" s="11">
        <f>'[1]1 July 2016-31 dec 2016'!C22</f>
        <v>9.5000000000000001E-2</v>
      </c>
      <c r="W22" s="11">
        <f>'[1]1 January 2016-30 June 2016'!C22</f>
        <v>9.5000000000000001E-2</v>
      </c>
    </row>
    <row r="23" spans="1:23" x14ac:dyDescent="0.35">
      <c r="A23" s="61" t="s">
        <v>35</v>
      </c>
      <c r="B23" s="67">
        <v>0.14000000000000001</v>
      </c>
      <c r="C23" s="104">
        <v>0.14000000000000001</v>
      </c>
      <c r="D23" s="83">
        <v>0.1525</v>
      </c>
      <c r="E23" s="64">
        <v>0.1575</v>
      </c>
      <c r="F23" s="57">
        <v>0.1575</v>
      </c>
      <c r="G23" s="38">
        <v>0.16750000000000001</v>
      </c>
      <c r="H23" s="52">
        <v>0.16750000000000001</v>
      </c>
      <c r="I23" s="37">
        <v>0.16750000000000001</v>
      </c>
      <c r="J23" s="43">
        <v>0.16</v>
      </c>
      <c r="K23" s="37">
        <v>0.11749999999999999</v>
      </c>
      <c r="L23" s="33">
        <v>0.10100000000000001</v>
      </c>
      <c r="M23" s="15">
        <v>0.10100000000000001</v>
      </c>
      <c r="N23" s="15">
        <v>0.10100000000000001</v>
      </c>
      <c r="O23" s="15">
        <v>0.115</v>
      </c>
      <c r="P23" s="7">
        <f>Q23</f>
        <v>9.5000000000000001E-2</v>
      </c>
      <c r="Q23" s="18">
        <v>9.5000000000000001E-2</v>
      </c>
      <c r="R23" s="19">
        <v>9.5000000000000001E-2</v>
      </c>
      <c r="S23" s="10">
        <f>S22</f>
        <v>9.5000000000000001E-2</v>
      </c>
      <c r="T23" s="10">
        <f>T22</f>
        <v>9.5000000000000001E-2</v>
      </c>
      <c r="U23" s="10">
        <f>U22</f>
        <v>9.5000000000000001E-2</v>
      </c>
      <c r="V23" s="10">
        <f>V22</f>
        <v>9.5000000000000001E-2</v>
      </c>
      <c r="W23" s="10">
        <f>W22</f>
        <v>9.5000000000000001E-2</v>
      </c>
    </row>
    <row r="24" spans="1:23" x14ac:dyDescent="0.35">
      <c r="A24" s="24" t="s">
        <v>18</v>
      </c>
      <c r="B24" s="67">
        <v>0.10150000000000001</v>
      </c>
      <c r="C24" s="103">
        <v>0.10150000000000001</v>
      </c>
      <c r="D24" s="83">
        <v>0.10150000000000001</v>
      </c>
      <c r="E24" s="63">
        <v>0.1115</v>
      </c>
      <c r="F24" s="56">
        <v>0.1225</v>
      </c>
      <c r="G24" s="45">
        <v>0.125</v>
      </c>
      <c r="H24" s="50">
        <v>0.12</v>
      </c>
      <c r="I24" s="45">
        <v>0.105</v>
      </c>
      <c r="J24" s="42">
        <f t="shared" si="2"/>
        <v>0.08</v>
      </c>
      <c r="K24" s="36">
        <f t="shared" si="2"/>
        <v>0.08</v>
      </c>
      <c r="L24" s="32">
        <f t="shared" si="2"/>
        <v>0.08</v>
      </c>
      <c r="M24" s="6">
        <f t="shared" si="2"/>
        <v>0.08</v>
      </c>
      <c r="N24" s="6">
        <f t="shared" si="2"/>
        <v>0.08</v>
      </c>
      <c r="O24" s="6">
        <f t="shared" si="2"/>
        <v>0.08</v>
      </c>
      <c r="P24" s="7">
        <f t="shared" si="2"/>
        <v>0.08</v>
      </c>
      <c r="Q24" s="12">
        <v>0.08</v>
      </c>
      <c r="R24" s="13">
        <v>0.08</v>
      </c>
      <c r="S24" s="10">
        <f>'[1]1 January 2018-30 June 2018'!C23</f>
        <v>0.08</v>
      </c>
      <c r="T24" s="11">
        <f>'[1]1 July 2017-31 Dec 2017'!C23</f>
        <v>0.08</v>
      </c>
      <c r="U24" s="11">
        <f>'[1]1 January 2017-30 June 2017'!C23</f>
        <v>0.08</v>
      </c>
      <c r="V24" s="11">
        <f>'[1]1 July 2016-31 dec 2016'!C23</f>
        <v>0.08</v>
      </c>
      <c r="W24" s="11">
        <f>'[1]1 January 2016-30 June 2016'!C23</f>
        <v>8.0500000000000002E-2</v>
      </c>
    </row>
    <row r="25" spans="1:23" x14ac:dyDescent="0.35">
      <c r="A25" s="49" t="s">
        <v>32</v>
      </c>
      <c r="B25" s="67">
        <v>0.14499999999999999</v>
      </c>
      <c r="C25" s="103">
        <v>0.14499999999999999</v>
      </c>
      <c r="D25" s="83">
        <v>0.14499999999999999</v>
      </c>
      <c r="E25" s="63">
        <v>0.14499999999999999</v>
      </c>
      <c r="F25" s="56">
        <v>0.15</v>
      </c>
      <c r="G25" s="45">
        <v>0.15</v>
      </c>
      <c r="H25" s="50">
        <v>0.15</v>
      </c>
      <c r="I25" s="45">
        <v>0.15</v>
      </c>
      <c r="J25" s="42">
        <v>0.105</v>
      </c>
      <c r="K25" s="36">
        <v>0.105</v>
      </c>
      <c r="L25" s="32">
        <v>0.105</v>
      </c>
      <c r="M25" s="6">
        <v>0.105</v>
      </c>
      <c r="N25" s="6">
        <v>0.105</v>
      </c>
      <c r="O25" s="6">
        <v>0.105</v>
      </c>
      <c r="P25" s="7">
        <v>0.105</v>
      </c>
      <c r="Q25" s="18">
        <f>R25</f>
        <v>9.7500000000000003E-2</v>
      </c>
      <c r="R25" s="19">
        <f>S25</f>
        <v>9.7500000000000003E-2</v>
      </c>
      <c r="S25" s="10">
        <f>'[1]1 January 2018-30 June 2018'!C24</f>
        <v>9.7500000000000003E-2</v>
      </c>
      <c r="T25" s="11">
        <f>'[1]1 July 2017-31 Dec 2017'!C24</f>
        <v>9.7500000000000003E-2</v>
      </c>
      <c r="U25" s="11">
        <f>'[1]1 January 2017-30 June 2017'!C24</f>
        <v>9.7500000000000003E-2</v>
      </c>
      <c r="V25" s="11">
        <f>'[1]1 July 2016-31 dec 2016'!C24</f>
        <v>9.7500000000000003E-2</v>
      </c>
      <c r="W25" s="11">
        <f>'[1]1 January 2016-30 June 2016'!C24</f>
        <v>9.7500000000000003E-2</v>
      </c>
    </row>
    <row r="26" spans="1:23" x14ac:dyDescent="0.35">
      <c r="A26" s="23" t="s">
        <v>19</v>
      </c>
      <c r="B26" s="67">
        <v>0.10150000000000001</v>
      </c>
      <c r="C26" s="103">
        <v>0.10150000000000001</v>
      </c>
      <c r="D26" s="83">
        <v>0.10150000000000001</v>
      </c>
      <c r="E26" s="63">
        <v>0.1115</v>
      </c>
      <c r="F26" s="56">
        <v>0.1225</v>
      </c>
      <c r="G26" s="46">
        <v>0.125</v>
      </c>
      <c r="H26" s="51">
        <v>0.12</v>
      </c>
      <c r="I26" s="45">
        <v>0.105</v>
      </c>
      <c r="J26" s="42">
        <f t="shared" ref="J26:P28" si="3">K26</f>
        <v>0.08</v>
      </c>
      <c r="K26" s="36">
        <f t="shared" si="3"/>
        <v>0.08</v>
      </c>
      <c r="L26" s="32">
        <f t="shared" si="3"/>
        <v>0.08</v>
      </c>
      <c r="M26" s="6">
        <f t="shared" si="3"/>
        <v>0.08</v>
      </c>
      <c r="N26" s="6">
        <f t="shared" si="3"/>
        <v>0.08</v>
      </c>
      <c r="O26" s="6">
        <f t="shared" si="3"/>
        <v>0.08</v>
      </c>
      <c r="P26" s="7">
        <f t="shared" si="3"/>
        <v>0.08</v>
      </c>
      <c r="Q26" s="12">
        <f>S26</f>
        <v>0.08</v>
      </c>
      <c r="R26" s="13">
        <f>S26</f>
        <v>0.08</v>
      </c>
      <c r="S26" s="10">
        <f>'[1]1 January 2018-30 June 2018'!C25</f>
        <v>0.08</v>
      </c>
      <c r="T26" s="11">
        <f>'[1]1 July 2017-31 Dec 2017'!C25</f>
        <v>0.08</v>
      </c>
      <c r="U26" s="11">
        <f>'[1]1 January 2017-30 June 2017'!C25</f>
        <v>0.08</v>
      </c>
      <c r="V26" s="11">
        <f>'[1]1 July 2016-31 dec 2016'!C25</f>
        <v>0.08</v>
      </c>
      <c r="W26" s="11">
        <f>'[1]1 January 2016-30 June 2016'!C25</f>
        <v>8.0500000000000002E-2</v>
      </c>
    </row>
    <row r="27" spans="1:23" x14ac:dyDescent="0.35">
      <c r="A27" s="24" t="s">
        <v>20</v>
      </c>
      <c r="B27" s="67">
        <v>0.10150000000000001</v>
      </c>
      <c r="C27" s="103">
        <v>0.10150000000000001</v>
      </c>
      <c r="D27" s="83">
        <v>0.10150000000000001</v>
      </c>
      <c r="E27" s="63">
        <v>0.1115</v>
      </c>
      <c r="F27" s="56">
        <v>0.1225</v>
      </c>
      <c r="G27" s="46">
        <v>0.125</v>
      </c>
      <c r="H27" s="51">
        <v>0.12</v>
      </c>
      <c r="I27" s="45">
        <v>0.105</v>
      </c>
      <c r="J27" s="42">
        <f t="shared" si="3"/>
        <v>0.08</v>
      </c>
      <c r="K27" s="36">
        <f t="shared" si="3"/>
        <v>0.08</v>
      </c>
      <c r="L27" s="32">
        <f t="shared" si="3"/>
        <v>0.08</v>
      </c>
      <c r="M27" s="6">
        <f t="shared" si="3"/>
        <v>0.08</v>
      </c>
      <c r="N27" s="6">
        <f t="shared" si="3"/>
        <v>0.08</v>
      </c>
      <c r="O27" s="6">
        <f t="shared" si="3"/>
        <v>0.08</v>
      </c>
      <c r="P27" s="7">
        <f t="shared" si="3"/>
        <v>0.08</v>
      </c>
      <c r="Q27" s="12">
        <v>0.08</v>
      </c>
      <c r="R27" s="13">
        <v>0.08</v>
      </c>
      <c r="S27" s="10">
        <f>'[1]1 January 2018-30 June 2018'!C26</f>
        <v>0.08</v>
      </c>
      <c r="T27" s="11">
        <f>'[1]1 July 2017-31 Dec 2017'!C26</f>
        <v>0.08</v>
      </c>
      <c r="U27" s="11">
        <f>'[1]1 January 2017-30 June 2017'!C26</f>
        <v>0.08</v>
      </c>
      <c r="V27" s="11">
        <f>'[1]1 July 2016-31 dec 2016'!C26</f>
        <v>0.08</v>
      </c>
      <c r="W27" s="11">
        <f>'[1]1 January 2016-30 June 2016'!C26</f>
        <v>8.0500000000000002E-2</v>
      </c>
    </row>
    <row r="28" spans="1:23" x14ac:dyDescent="0.35">
      <c r="A28" s="23" t="s">
        <v>21</v>
      </c>
      <c r="B28" s="67">
        <v>0.10150000000000001</v>
      </c>
      <c r="C28" s="103">
        <v>0.10150000000000001</v>
      </c>
      <c r="D28" s="83">
        <v>0.10150000000000001</v>
      </c>
      <c r="E28" s="63">
        <v>0.1115</v>
      </c>
      <c r="F28" s="56">
        <v>0.1225</v>
      </c>
      <c r="G28" s="46">
        <v>0.125</v>
      </c>
      <c r="H28" s="51">
        <v>0.12</v>
      </c>
      <c r="I28" s="46">
        <v>0.105</v>
      </c>
      <c r="J28" s="42">
        <f t="shared" si="3"/>
        <v>0.08</v>
      </c>
      <c r="K28" s="36">
        <f t="shared" si="3"/>
        <v>0.08</v>
      </c>
      <c r="L28" s="32">
        <f t="shared" si="3"/>
        <v>0.08</v>
      </c>
      <c r="M28" s="6">
        <f t="shared" si="3"/>
        <v>0.08</v>
      </c>
      <c r="N28" s="6">
        <f t="shared" si="3"/>
        <v>0.08</v>
      </c>
      <c r="O28" s="6">
        <f t="shared" si="3"/>
        <v>0.08</v>
      </c>
      <c r="P28" s="7">
        <f t="shared" si="3"/>
        <v>0.08</v>
      </c>
      <c r="Q28" s="12">
        <v>0.08</v>
      </c>
      <c r="R28" s="13">
        <v>0.08</v>
      </c>
      <c r="S28" s="10">
        <f>'[1]1 January 2018-30 June 2018'!C27</f>
        <v>0.08</v>
      </c>
      <c r="T28" s="11">
        <f>'[1]1 July 2017-31 Dec 2017'!C27</f>
        <v>0.08</v>
      </c>
      <c r="U28" s="11">
        <f>'[1]1 January 2017-30 June 2017'!C27</f>
        <v>0.08</v>
      </c>
      <c r="V28" s="11">
        <f>'[1]1 July 2016-31 dec 2016'!C27</f>
        <v>0.08</v>
      </c>
      <c r="W28" s="11">
        <f>'[1]1 January 2016-30 June 2016'!C27</f>
        <v>8.0500000000000002E-2</v>
      </c>
    </row>
    <row r="29" spans="1:23" ht="15" thickBot="1" x14ac:dyDescent="0.4">
      <c r="A29" s="62" t="s">
        <v>33</v>
      </c>
      <c r="B29" s="90">
        <v>0.1</v>
      </c>
      <c r="C29" s="105">
        <v>0.1</v>
      </c>
      <c r="D29" s="84">
        <v>0.1</v>
      </c>
      <c r="E29" s="65">
        <v>0.11</v>
      </c>
      <c r="F29" s="58">
        <v>0.12</v>
      </c>
      <c r="G29" s="60">
        <v>0.12</v>
      </c>
      <c r="H29" s="54">
        <v>0.115</v>
      </c>
      <c r="I29" s="47">
        <v>0.11</v>
      </c>
      <c r="J29" s="44">
        <v>0.08</v>
      </c>
      <c r="K29" s="39">
        <v>0.08</v>
      </c>
      <c r="L29" s="34">
        <v>0.08</v>
      </c>
      <c r="M29" s="25">
        <v>0.08</v>
      </c>
      <c r="N29" s="25">
        <v>0.08</v>
      </c>
      <c r="O29" s="25">
        <v>0.08</v>
      </c>
      <c r="P29" s="26">
        <v>0.08</v>
      </c>
      <c r="Q29" s="27">
        <v>7.4999999999999997E-2</v>
      </c>
      <c r="R29" s="28">
        <v>7.4999999999999997E-2</v>
      </c>
      <c r="S29" s="29">
        <f>'[1]1 January 2018-30 June 2018'!C28</f>
        <v>7.4999999999999997E-2</v>
      </c>
      <c r="T29" s="30">
        <f>'[1]1 July 2017-31 Dec 2017'!C28</f>
        <v>7.4999999999999997E-2</v>
      </c>
      <c r="U29" s="30">
        <f>'[1]1 January 2017-30 June 2017'!C28</f>
        <v>7.4999999999999997E-2</v>
      </c>
      <c r="V29" s="30">
        <f>'[1]1 July 2016-31 dec 2016'!C28</f>
        <v>7.4999999999999997E-2</v>
      </c>
      <c r="W29" s="30">
        <f>'[1]1 January 2016-30 June 2016'!C28</f>
        <v>0.08</v>
      </c>
    </row>
    <row r="30" spans="1:23" ht="15" thickTop="1" x14ac:dyDescent="0.35">
      <c r="A30" s="41"/>
      <c r="B30" s="41"/>
      <c r="C30" s="85"/>
      <c r="D30" s="86"/>
      <c r="E30" s="86"/>
      <c r="F30" s="86"/>
      <c r="G30" s="86"/>
      <c r="H30" s="86"/>
      <c r="I30" s="41"/>
      <c r="J30" s="41"/>
      <c r="K30" s="41"/>
      <c r="L30" s="41"/>
      <c r="M30" s="41"/>
      <c r="N30" s="41"/>
      <c r="O30" s="4"/>
      <c r="P30" s="1"/>
      <c r="V30"/>
      <c r="W30" s="40"/>
    </row>
    <row r="31" spans="1:23" x14ac:dyDescent="0.35">
      <c r="A31" s="97"/>
      <c r="B31" s="97"/>
      <c r="C31" s="98"/>
      <c r="D31" s="96"/>
      <c r="E31" s="97"/>
      <c r="F31" s="96"/>
      <c r="G31" s="96"/>
      <c r="H31" s="96"/>
      <c r="I31" s="41"/>
      <c r="J31" s="41"/>
      <c r="K31" s="41"/>
      <c r="L31" s="41"/>
      <c r="M31" s="41"/>
      <c r="N31" s="41"/>
      <c r="O31" s="4"/>
      <c r="P31" s="1"/>
      <c r="V31"/>
      <c r="W31" s="40"/>
    </row>
    <row r="32" spans="1:23" x14ac:dyDescent="0.35">
      <c r="A32" s="99" t="s">
        <v>37</v>
      </c>
      <c r="B32" s="99"/>
      <c r="C32" s="98"/>
      <c r="D32" s="97"/>
      <c r="E32" s="97"/>
      <c r="F32" s="97"/>
      <c r="G32" s="97"/>
      <c r="H32" s="97"/>
      <c r="I32" s="41"/>
      <c r="J32" s="41"/>
      <c r="K32" s="41"/>
      <c r="L32" s="41"/>
      <c r="M32" s="41"/>
      <c r="N32" s="41"/>
      <c r="O32" s="4"/>
      <c r="P32" s="1"/>
      <c r="V32"/>
      <c r="W32" s="40"/>
    </row>
    <row r="33" spans="1:23" x14ac:dyDescent="0.35">
      <c r="A33" s="97"/>
      <c r="B33" s="97"/>
      <c r="C33" s="98"/>
      <c r="D33" s="97"/>
      <c r="E33" s="97"/>
      <c r="F33" s="97"/>
      <c r="G33" s="97"/>
      <c r="H33" s="97"/>
      <c r="I33" s="41"/>
      <c r="J33" s="41"/>
      <c r="K33" s="41"/>
      <c r="L33" s="41"/>
      <c r="M33" s="41"/>
      <c r="N33" s="41"/>
      <c r="O33" s="4"/>
      <c r="P33" s="1"/>
      <c r="V33"/>
      <c r="W33" s="40"/>
    </row>
    <row r="34" spans="1:23" x14ac:dyDescent="0.35">
      <c r="A34" s="97"/>
      <c r="B34" s="97"/>
      <c r="C34" s="98"/>
      <c r="D34" s="97"/>
      <c r="E34" s="97"/>
      <c r="F34" s="97"/>
      <c r="G34" s="97"/>
      <c r="H34" s="97"/>
      <c r="I34" s="41"/>
      <c r="J34" s="41"/>
      <c r="K34" s="41"/>
      <c r="L34" s="41"/>
      <c r="M34" s="41"/>
      <c r="N34" s="41"/>
      <c r="O34" s="4"/>
      <c r="P34" s="1"/>
      <c r="V34"/>
      <c r="W34" s="40"/>
    </row>
    <row r="35" spans="1:23" x14ac:dyDescent="0.35">
      <c r="A35" s="97"/>
      <c r="B35" s="97"/>
      <c r="C35" s="98"/>
      <c r="D35" s="97"/>
      <c r="E35" s="97"/>
      <c r="F35" s="97"/>
      <c r="G35" s="97"/>
      <c r="H35" s="97"/>
      <c r="I35" s="41"/>
      <c r="J35" s="41"/>
      <c r="K35" s="41"/>
      <c r="L35" s="41"/>
      <c r="M35" s="41"/>
      <c r="N35" s="41"/>
      <c r="O35" s="4"/>
      <c r="P35" s="1"/>
      <c r="V35"/>
      <c r="W35" s="40"/>
    </row>
    <row r="36" spans="1:23" x14ac:dyDescent="0.35">
      <c r="A36" s="97"/>
      <c r="B36" s="97"/>
      <c r="C36" s="98"/>
      <c r="D36" s="97"/>
      <c r="E36" s="97"/>
      <c r="F36" s="97"/>
      <c r="G36" s="97"/>
      <c r="H36" s="97"/>
      <c r="I36" s="41"/>
      <c r="J36" s="41"/>
      <c r="K36" s="41"/>
      <c r="L36" s="41"/>
      <c r="M36" s="41"/>
      <c r="N36" s="41"/>
      <c r="O36" s="4"/>
      <c r="P36" s="1"/>
      <c r="V36"/>
      <c r="W36" s="40"/>
    </row>
    <row r="37" spans="1:23" x14ac:dyDescent="0.35">
      <c r="A37" s="97"/>
      <c r="B37" s="97"/>
      <c r="C37" s="98"/>
      <c r="D37" s="97"/>
      <c r="E37" s="97"/>
      <c r="F37" s="97"/>
      <c r="G37" s="97"/>
      <c r="H37" s="97"/>
      <c r="I37" s="41"/>
      <c r="J37" s="41"/>
      <c r="K37" s="41"/>
      <c r="L37" s="41"/>
      <c r="M37" s="41"/>
      <c r="N37" s="41"/>
      <c r="O37" s="4"/>
      <c r="P37" s="1"/>
      <c r="V37"/>
      <c r="W37" s="40"/>
    </row>
    <row r="38" spans="1:23" x14ac:dyDescent="0.35">
      <c r="A38" s="100"/>
      <c r="B38" s="100"/>
      <c r="C38" s="100"/>
      <c r="D38" s="100"/>
      <c r="E38" s="101"/>
      <c r="F38" s="101"/>
      <c r="G38" s="101"/>
      <c r="H38" s="101"/>
      <c r="I38" s="41"/>
      <c r="J38" s="41"/>
      <c r="K38" s="41"/>
      <c r="L38" s="41"/>
      <c r="M38" s="41"/>
      <c r="N38" s="41"/>
      <c r="O38" s="4"/>
      <c r="P38" s="1"/>
      <c r="V38"/>
      <c r="W38" s="40"/>
    </row>
    <row r="39" spans="1:23" ht="33.75" customHeight="1" x14ac:dyDescent="0.3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4"/>
      <c r="P39" s="1"/>
      <c r="V39"/>
      <c r="W39" s="40"/>
    </row>
    <row r="40" spans="1:23" ht="33.75" customHeight="1" x14ac:dyDescent="0.35">
      <c r="A40" s="94"/>
      <c r="B40" s="94"/>
      <c r="C40" s="93"/>
      <c r="D40" s="93"/>
      <c r="E40" s="93"/>
      <c r="F40" s="82"/>
      <c r="G40" s="82"/>
      <c r="H40" s="95"/>
      <c r="I40" s="41"/>
      <c r="J40" s="41"/>
      <c r="K40" s="41"/>
      <c r="L40" s="41"/>
      <c r="M40" s="41"/>
      <c r="N40" s="41"/>
      <c r="O40" s="4"/>
      <c r="P40" s="1"/>
      <c r="V40"/>
      <c r="W40" s="40"/>
    </row>
    <row r="41" spans="1:23" x14ac:dyDescent="0.35">
      <c r="A41" s="41"/>
      <c r="B41" s="41"/>
      <c r="C41" s="85"/>
      <c r="D41" s="41"/>
      <c r="F41" s="41"/>
      <c r="G41" s="41"/>
      <c r="H41" s="41"/>
      <c r="I41" s="41"/>
      <c r="J41" s="41"/>
      <c r="K41" s="41"/>
      <c r="L41" s="41"/>
      <c r="M41" s="41"/>
      <c r="N41" s="87"/>
      <c r="W41" s="40"/>
    </row>
    <row r="42" spans="1:23" x14ac:dyDescent="0.35">
      <c r="A42" s="41"/>
      <c r="B42" s="41"/>
      <c r="C42" s="85"/>
      <c r="D42" s="41"/>
      <c r="F42" s="41"/>
      <c r="G42" s="41"/>
      <c r="H42" s="41"/>
      <c r="I42" s="41"/>
      <c r="J42" s="41"/>
      <c r="K42" s="41"/>
      <c r="L42" s="41"/>
      <c r="M42" s="41"/>
      <c r="N42" s="87"/>
      <c r="W42" s="40"/>
    </row>
    <row r="43" spans="1:23" x14ac:dyDescent="0.3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91"/>
      <c r="O43" s="92"/>
      <c r="P43" s="92"/>
      <c r="Q43" s="92"/>
      <c r="W43" s="40"/>
    </row>
    <row r="44" spans="1:23" x14ac:dyDescent="0.35">
      <c r="B44" s="41"/>
      <c r="C44" s="85"/>
      <c r="D44" s="41"/>
      <c r="F44" s="41"/>
      <c r="G44" s="41"/>
      <c r="H44" s="41"/>
      <c r="I44" s="41"/>
      <c r="J44" s="41"/>
      <c r="K44" s="41"/>
      <c r="L44" s="41"/>
      <c r="M44" s="41"/>
      <c r="N44" s="87"/>
    </row>
    <row r="45" spans="1:23" x14ac:dyDescent="0.35">
      <c r="A45" s="41"/>
      <c r="B45" s="41"/>
      <c r="C45" s="85"/>
      <c r="D45" s="41"/>
      <c r="F45" s="41"/>
      <c r="G45" s="41"/>
      <c r="H45" s="41"/>
      <c r="I45" s="41"/>
      <c r="J45" s="41"/>
      <c r="K45" s="41"/>
      <c r="L45" s="41"/>
      <c r="M45" s="41"/>
      <c r="N45" s="87"/>
    </row>
    <row r="46" spans="1:23" x14ac:dyDescent="0.35">
      <c r="A46" s="41"/>
      <c r="B46" s="41"/>
      <c r="C46" s="85"/>
      <c r="D46" s="41"/>
      <c r="F46" s="41"/>
      <c r="G46" s="41"/>
      <c r="H46" s="41"/>
      <c r="I46" s="41"/>
      <c r="J46" s="41"/>
      <c r="K46" s="41"/>
      <c r="L46" s="41"/>
      <c r="M46" s="41"/>
      <c r="N46" s="87"/>
    </row>
    <row r="47" spans="1:23" x14ac:dyDescent="0.35">
      <c r="A47" s="41"/>
      <c r="B47" s="41"/>
      <c r="C47" s="85"/>
      <c r="D47" s="41"/>
      <c r="F47" s="41"/>
      <c r="G47" s="41"/>
      <c r="H47" s="41"/>
      <c r="I47" s="41"/>
      <c r="J47" s="41"/>
      <c r="K47" s="41"/>
      <c r="L47" s="41"/>
      <c r="M47" s="41"/>
      <c r="N47" s="87"/>
    </row>
    <row r="48" spans="1:23" x14ac:dyDescent="0.35">
      <c r="A48" s="41"/>
      <c r="B48" s="41"/>
      <c r="C48" s="85"/>
      <c r="D48" s="41"/>
      <c r="F48" s="41"/>
      <c r="G48" s="41"/>
      <c r="H48" s="41"/>
      <c r="I48" s="41"/>
      <c r="J48" s="41"/>
      <c r="K48" s="41"/>
      <c r="L48" s="41"/>
      <c r="M48" s="41"/>
      <c r="N48" s="87"/>
    </row>
    <row r="49" spans="1:14" x14ac:dyDescent="0.35">
      <c r="A49" s="41"/>
      <c r="B49" s="41"/>
      <c r="C49" s="85"/>
      <c r="D49" s="41"/>
      <c r="F49" s="41"/>
      <c r="G49" s="41"/>
      <c r="H49" s="41"/>
      <c r="I49" s="41"/>
      <c r="J49" s="41"/>
      <c r="K49" s="41"/>
      <c r="L49" s="41"/>
      <c r="M49" s="41"/>
      <c r="N49" s="87"/>
    </row>
    <row r="50" spans="1:14" x14ac:dyDescent="0.35">
      <c r="A50" s="41"/>
      <c r="B50" s="41"/>
      <c r="C50" s="85"/>
      <c r="D50" s="41"/>
      <c r="F50" s="41"/>
      <c r="G50" s="41"/>
      <c r="H50" s="41"/>
      <c r="I50" s="41"/>
      <c r="J50" s="41"/>
      <c r="K50" s="41"/>
      <c r="L50" s="41"/>
      <c r="M50" s="41"/>
      <c r="N50" s="87"/>
    </row>
    <row r="51" spans="1:14" x14ac:dyDescent="0.35">
      <c r="A51" s="41"/>
      <c r="B51" s="41"/>
      <c r="C51" s="85"/>
      <c r="D51" s="41"/>
      <c r="F51" s="41"/>
      <c r="G51" s="41"/>
      <c r="H51" s="41"/>
      <c r="I51" s="41"/>
      <c r="J51" s="41"/>
      <c r="K51" s="41"/>
      <c r="L51" s="41"/>
      <c r="M51" s="41"/>
      <c r="N51" s="87"/>
    </row>
    <row r="52" spans="1:14" x14ac:dyDescent="0.35">
      <c r="A52" s="41"/>
      <c r="B52" s="41"/>
      <c r="C52" s="85"/>
      <c r="D52" s="41"/>
      <c r="F52" s="41"/>
      <c r="G52" s="41"/>
      <c r="H52" s="41"/>
      <c r="I52" s="41"/>
      <c r="J52" s="41"/>
      <c r="K52" s="41"/>
      <c r="L52" s="41"/>
      <c r="M52" s="41"/>
      <c r="N52" s="87"/>
    </row>
    <row r="53" spans="1:14" x14ac:dyDescent="0.35">
      <c r="A53" s="41"/>
      <c r="B53" s="41"/>
      <c r="C53" s="85"/>
      <c r="D53" s="41"/>
      <c r="F53" s="41"/>
      <c r="G53" s="41"/>
      <c r="H53" s="41"/>
      <c r="I53" s="41"/>
      <c r="J53" s="41"/>
      <c r="K53" s="41"/>
      <c r="L53" s="41"/>
      <c r="M53" s="41"/>
      <c r="N53" s="87"/>
    </row>
    <row r="54" spans="1:14" x14ac:dyDescent="0.35">
      <c r="A54" s="41"/>
      <c r="B54" s="41"/>
      <c r="C54" s="85"/>
      <c r="D54" s="41"/>
      <c r="F54" s="41"/>
      <c r="G54" s="41"/>
      <c r="H54" s="41"/>
      <c r="I54" s="41"/>
      <c r="J54" s="41"/>
      <c r="K54" s="41"/>
      <c r="L54" s="41"/>
      <c r="M54" s="41"/>
      <c r="N54" s="87"/>
    </row>
    <row r="55" spans="1:14" x14ac:dyDescent="0.35">
      <c r="A55" s="41"/>
      <c r="B55" s="41"/>
      <c r="C55" s="85"/>
      <c r="D55" s="41"/>
      <c r="F55" s="41"/>
      <c r="G55" s="41"/>
      <c r="H55" s="41"/>
      <c r="I55" s="41"/>
      <c r="J55" s="41"/>
      <c r="K55" s="41"/>
      <c r="L55" s="41"/>
      <c r="M55" s="41"/>
      <c r="N55" s="87"/>
    </row>
    <row r="56" spans="1:14" x14ac:dyDescent="0.35">
      <c r="A56" s="41"/>
      <c r="B56" s="41"/>
      <c r="C56" s="85"/>
      <c r="D56" s="41"/>
      <c r="F56" s="41"/>
      <c r="G56" s="41"/>
      <c r="H56" s="41"/>
      <c r="I56" s="41"/>
      <c r="J56" s="41"/>
      <c r="K56" s="41"/>
      <c r="L56" s="41"/>
      <c r="M56" s="41"/>
      <c r="N56" s="87"/>
    </row>
    <row r="57" spans="1:14" x14ac:dyDescent="0.35">
      <c r="A57" s="41"/>
      <c r="B57" s="41"/>
      <c r="C57" s="85"/>
      <c r="D57" s="41"/>
      <c r="F57" s="41"/>
      <c r="G57" s="41"/>
      <c r="H57" s="41"/>
      <c r="I57" s="41"/>
      <c r="J57" s="41"/>
      <c r="K57" s="41"/>
      <c r="L57" s="41"/>
      <c r="M57" s="41"/>
      <c r="N57" s="87"/>
    </row>
  </sheetData>
  <mergeCells count="3">
    <mergeCell ref="A38:H38"/>
    <mergeCell ref="A40:E40"/>
    <mergeCell ref="A39:N39"/>
  </mergeCells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c9e9b0-23f5-47bc-b257-1d0868c070f4">
      <Terms xmlns="http://schemas.microsoft.com/office/infopath/2007/PartnerControls"/>
    </lcf76f155ced4ddcb4097134ff3c332f>
    <TaxCatchAll xmlns="27a4fea6-12b8-4aa9-84df-1e7d1a3dcc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7F5E7A22685409EF547A16EF4A036" ma:contentTypeVersion="13" ma:contentTypeDescription="Create a new document." ma:contentTypeScope="" ma:versionID="0e358c4d048095a593096abca0ee5b4a">
  <xsd:schema xmlns:xsd="http://www.w3.org/2001/XMLSchema" xmlns:xs="http://www.w3.org/2001/XMLSchema" xmlns:p="http://schemas.microsoft.com/office/2006/metadata/properties" xmlns:ns2="73c9e9b0-23f5-47bc-b257-1d0868c070f4" xmlns:ns3="27a4fea6-12b8-4aa9-84df-1e7d1a3dcce1" targetNamespace="http://schemas.microsoft.com/office/2006/metadata/properties" ma:root="true" ma:fieldsID="b47fb092df6f6cb25f4f479cd4856320" ns2:_="" ns3:_="">
    <xsd:import namespace="73c9e9b0-23f5-47bc-b257-1d0868c070f4"/>
    <xsd:import namespace="27a4fea6-12b8-4aa9-84df-1e7d1a3dcc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9e9b0-23f5-47bc-b257-1d0868c07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4fea6-12b8-4aa9-84df-1e7d1a3dcce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d8b56b-bb49-4476-9a09-46e468943da7}" ma:internalName="TaxCatchAll" ma:showField="CatchAllData" ma:web="27a4fea6-12b8-4aa9-84df-1e7d1a3dcc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284B2-8151-4D8A-82BD-F26DC4A61854}">
  <ds:schemaRefs>
    <ds:schemaRef ds:uri="http://schemas.microsoft.com/office/2006/metadata/properties"/>
    <ds:schemaRef ds:uri="http://schemas.microsoft.com/office/infopath/2007/PartnerControls"/>
    <ds:schemaRef ds:uri="73c9e9b0-23f5-47bc-b257-1d0868c070f4"/>
    <ds:schemaRef ds:uri="27a4fea6-12b8-4aa9-84df-1e7d1a3dcce1"/>
  </ds:schemaRefs>
</ds:datastoreItem>
</file>

<file path=customXml/itemProps2.xml><?xml version="1.0" encoding="utf-8"?>
<ds:datastoreItem xmlns:ds="http://schemas.openxmlformats.org/officeDocument/2006/customXml" ds:itemID="{20C623CE-6065-44C7-9823-06CBBF44A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511FA-0070-443C-964E-6235C0BA0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2026-07-02T14:21:49Z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2023-07-05T08:35:00Z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d5a78e99-d735-4b85-a71c-50cfbf1f8ea0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0x01010019C7F5E7A22685409EF547A16EF4A036</vt:lpwstr>
  </property>
  <property fmtid="{D5CDD505-2E9C-101B-9397-08002B2CF9AE}" pid="10" name="MediaServiceImageTags">
    <vt:lpwstr/>
  </property>
</Properties>
</file>